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Y:\ZP\2022\Powyżej progów\ZDP\Chodniki Polski Nieład\"/>
    </mc:Choice>
  </mc:AlternateContent>
  <xr:revisionPtr revIDLastSave="0" documentId="13_ncr:1_{6E102652-F435-459C-80FC-C7C667DB40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5" i="1" l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85" i="1"/>
  <c r="F83" i="1"/>
  <c r="F73" i="1"/>
  <c r="F74" i="1"/>
  <c r="F75" i="1"/>
  <c r="F76" i="1"/>
  <c r="F77" i="1"/>
  <c r="F78" i="1"/>
  <c r="F79" i="1"/>
  <c r="F80" i="1"/>
  <c r="F81" i="1"/>
  <c r="F82" i="1"/>
  <c r="F72" i="1"/>
  <c r="F70" i="1"/>
  <c r="F59" i="1"/>
  <c r="F60" i="1"/>
  <c r="F61" i="1"/>
  <c r="F62" i="1"/>
  <c r="F63" i="1"/>
  <c r="F64" i="1"/>
  <c r="F65" i="1"/>
  <c r="F66" i="1"/>
  <c r="F67" i="1"/>
  <c r="F68" i="1"/>
  <c r="F69" i="1"/>
  <c r="F58" i="1"/>
  <c r="F56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42" i="1"/>
  <c r="F40" i="1"/>
  <c r="F32" i="1"/>
  <c r="F33" i="1"/>
  <c r="F34" i="1"/>
  <c r="F35" i="1"/>
  <c r="F36" i="1"/>
  <c r="F37" i="1"/>
  <c r="F38" i="1"/>
  <c r="F39" i="1"/>
  <c r="F31" i="1"/>
  <c r="F29" i="1"/>
  <c r="F19" i="1"/>
  <c r="F20" i="1"/>
  <c r="F21" i="1"/>
  <c r="F22" i="1"/>
  <c r="F23" i="1"/>
  <c r="F24" i="1"/>
  <c r="F25" i="1"/>
  <c r="F26" i="1"/>
  <c r="F27" i="1"/>
  <c r="F28" i="1"/>
  <c r="F18" i="1"/>
  <c r="F6" i="1"/>
  <c r="F16" i="1" s="1"/>
  <c r="F7" i="1"/>
  <c r="F8" i="1"/>
  <c r="F9" i="1"/>
  <c r="F10" i="1"/>
  <c r="F11" i="1"/>
  <c r="F12" i="1"/>
  <c r="F13" i="1"/>
  <c r="F14" i="1"/>
  <c r="F15" i="1"/>
  <c r="F106" i="1" l="1"/>
</calcChain>
</file>

<file path=xl/sharedStrings.xml><?xml version="1.0" encoding="utf-8"?>
<sst xmlns="http://schemas.openxmlformats.org/spreadsheetml/2006/main" count="286" uniqueCount="128">
  <si>
    <t>KOSZTORYS OFERTOWY
Inwestycja : Budowa chodników przy drogach powiatowych na terenie Powiatu Mogileńskiego
Inwestor:  Zarząd Dróg Powiatowych w Mogilnie
                 ul. M. Konopnickiej 20, 88-300 Mogilno</t>
  </si>
  <si>
    <t>Lp.</t>
  </si>
  <si>
    <t>Opis pozycji</t>
  </si>
  <si>
    <t xml:space="preserve">1. Budowa chodnika w ciągu drogi powiatowej nr 2408C Niestronno - Mogilno w m. Padniewko od  km 6+615 - 7+388 o dł. 0,733 km, str. L.
</t>
  </si>
  <si>
    <t>Ilość</t>
  </si>
  <si>
    <t>Jedn. miary</t>
  </si>
  <si>
    <t>Cena jednostkowa</t>
  </si>
  <si>
    <t>Wartość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</si>
  <si>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</si>
  <si>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</si>
  <si>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</si>
  <si>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</si>
  <si>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</si>
  <si>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</si>
  <si>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</si>
  <si>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</si>
  <si>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</si>
  <si>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</si>
  <si>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</si>
  <si>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m2</t>
  </si>
  <si>
    <t>m3</t>
  </si>
  <si>
    <t>m</t>
  </si>
  <si>
    <t>szt.</t>
  </si>
  <si>
    <t>Wartość:</t>
  </si>
  <si>
    <t xml:space="preserve">m3 </t>
  </si>
  <si>
    <r>
      <rPr>
        <b/>
        <sz val="11"/>
        <color theme="1"/>
        <rFont val="Arial"/>
        <family val="2"/>
        <charset val="238"/>
      </rPr>
      <t xml:space="preserve">KNNR 006-0109-01-02                       </t>
    </r>
    <r>
      <rPr>
        <sz val="11"/>
        <color theme="1"/>
        <rFont val="Arial"/>
        <family val="2"/>
        <charset val="238"/>
      </rPr>
      <t xml:space="preserve">                 Podbudowy betonowe pod wjazdy przy grubości warstwy po zagęszczeniu 10 cm, z betonu zwykłego: C8/10</t>
    </r>
  </si>
  <si>
    <r>
      <rPr>
        <b/>
        <sz val="11"/>
        <color theme="1"/>
        <rFont val="Arial"/>
        <family val="2"/>
        <charset val="238"/>
      </rPr>
      <t xml:space="preserve">KNNR 006-0109-01-02                       </t>
    </r>
    <r>
      <rPr>
        <sz val="11"/>
        <color theme="1"/>
        <rFont val="Arial"/>
        <family val="2"/>
        <charset val="238"/>
      </rPr>
      <t xml:space="preserve">                 Podbudowy betonowe pod wjazdy przy grubości warstwy po zagęszczeniu 10 cm, z betonu zwykłego: C8/10 </t>
    </r>
  </si>
  <si>
    <t xml:space="preserve">2. Budowa chodnika w ciągu drogi powiatowej nr 2411C Huta Palędzka - Padniewko w m. Padniewo od  km 6+512 - 7+004                   o dł. 0,492 km, str. L.
</t>
  </si>
  <si>
    <t xml:space="preserve">3. Budowa chodnika w ciągu drogi powiatowej nr 2411C Huta Palędzka - Padniewko w m. Padniewo od  km 7+044 - 7+626                   o dł. 0,622 km, str. L.
</t>
  </si>
  <si>
    <t>km</t>
  </si>
  <si>
    <t xml:space="preserve">4. Budowa chodnika w ciągu drogi powiatowej nr 2411C Huta Palędzka - Padniewko w m. Padniewo od  km 7+626 - 8+166                   o dł. 0,540 km, str. L.
</t>
  </si>
  <si>
    <t>0,540</t>
  </si>
  <si>
    <t>12.</t>
  </si>
  <si>
    <t>13.</t>
  </si>
  <si>
    <t>14.</t>
  </si>
  <si>
    <t xml:space="preserve">5. Budowa chodnika w ciągu drogi powiatowej nr 2417C Mogilno - Chabsko-DK 15, odc. Stawiska - Chabsko w  km 2+668 - 2+947,      o dł. 0,279 km, str. L.
</t>
  </si>
  <si>
    <t xml:space="preserve">6. Budowa chodnika w ciągu drogi powiatowej nr 2426C Mogilno - Strzelce, w m. Strzelce w  km 9+850 - 10+173 str. L                            i w km 9+845 - 9+856 str. P
</t>
  </si>
  <si>
    <t>15.</t>
  </si>
  <si>
    <t>16.</t>
  </si>
  <si>
    <t>17.</t>
  </si>
  <si>
    <t>18.</t>
  </si>
  <si>
    <t>19.</t>
  </si>
  <si>
    <t>20.</t>
  </si>
  <si>
    <r>
      <rPr>
        <b/>
        <sz val="11"/>
        <color rgb="FF000000"/>
        <rFont val="Arial"/>
        <family val="2"/>
        <charset val="238"/>
      </rPr>
      <t xml:space="preserve">D-01.01.01                                                      </t>
    </r>
    <r>
      <rPr>
        <sz val="11"/>
        <color rgb="FF000000"/>
        <rFont val="Arial"/>
        <family val="2"/>
        <charset val="238"/>
      </rPr>
      <t>Odtworzenie trasy w terenie równinnym wraz z inwentaryzacją geodezyjną powykonawczą - lokalizacja i obmiar zgodny z obliczeniem ilości robót poz. 1 .</t>
    </r>
  </si>
  <si>
    <r>
      <rPr>
        <b/>
        <sz val="11"/>
        <color rgb="FF000000"/>
        <rFont val="Arial"/>
        <family val="2"/>
        <charset val="238"/>
      </rPr>
      <t xml:space="preserve">D-01.02.02                                                                     </t>
    </r>
    <r>
      <rPr>
        <sz val="11"/>
        <color rgb="FF000000"/>
        <rFont val="Arial"/>
        <family val="2"/>
        <charset val="238"/>
      </rPr>
      <t>Usunięcie warstwy urodzajnej (humusu). Grubość warstwy do 10 cm</t>
    </r>
  </si>
  <si>
    <r>
      <rPr>
        <b/>
        <sz val="11"/>
        <color rgb="FF000000"/>
        <rFont val="Arial"/>
        <family val="2"/>
        <charset val="238"/>
      </rPr>
      <t xml:space="preserve">D-02.01.01                                                                     </t>
    </r>
    <r>
      <rPr>
        <sz val="11"/>
        <color rgb="FF000000"/>
        <rFont val="Arial"/>
        <family val="2"/>
        <charset val="238"/>
      </rPr>
      <t>Roboty ziemne wykonywane koparkami z transportem humusu samoch.samowył. na odl. do 3 km. Kategoria gruntu I-II</t>
    </r>
  </si>
  <si>
    <r>
      <rPr>
        <b/>
        <sz val="11"/>
        <color rgb="FF000000"/>
        <rFont val="Arial"/>
        <family val="2"/>
        <charset val="238"/>
      </rPr>
      <t xml:space="preserve">D-02.01.01                                                                     </t>
    </r>
    <r>
      <rPr>
        <sz val="11"/>
        <color rgb="FF000000"/>
        <rFont val="Arial"/>
        <family val="2"/>
        <charset val="238"/>
      </rPr>
      <t>Roboty ziemne wykonywane koparkami z transportem humusu samoch.samowył. na odl. do 3 km - odkład. Kategoria gruntu IV - na zjazdach</t>
    </r>
  </si>
  <si>
    <r>
      <rPr>
        <b/>
        <sz val="11"/>
        <color rgb="FF000000"/>
        <rFont val="Arial"/>
        <family val="2"/>
        <charset val="238"/>
      </rPr>
      <t xml:space="preserve">D-02.01.01                                                                     </t>
    </r>
    <r>
      <rPr>
        <sz val="11"/>
        <color rgb="FF000000"/>
        <rFont val="Arial"/>
        <family val="2"/>
        <charset val="238"/>
      </rPr>
      <t xml:space="preserve">Roboty ziemne poprzeczne na przerzut z wbudowaniem w nasyp. Kategoria gruntu III </t>
    </r>
  </si>
  <si>
    <r>
      <rPr>
        <b/>
        <sz val="11"/>
        <color rgb="FF000000"/>
        <rFont val="Arial"/>
        <family val="2"/>
        <charset val="238"/>
      </rPr>
      <t xml:space="preserve">D-02.01.01                                                                     </t>
    </r>
    <r>
      <rPr>
        <sz val="11"/>
        <color rgb="FF000000"/>
        <rFont val="Arial"/>
        <family val="2"/>
        <charset val="238"/>
      </rPr>
      <t>Roboty ziemne wykonywane koparkami - dokop z transp. urobku samoch.samowył. na odl. 5 km. Kategoria gruntu II</t>
    </r>
  </si>
  <si>
    <r>
      <rPr>
        <b/>
        <sz val="11"/>
        <color rgb="FF000000"/>
        <rFont val="Arial"/>
        <family val="2"/>
        <charset val="238"/>
      </rPr>
      <t xml:space="preserve">D-02.03.01                                                                   </t>
    </r>
    <r>
      <rPr>
        <sz val="11"/>
        <color rgb="FF000000"/>
        <rFont val="Arial"/>
        <family val="2"/>
        <charset val="238"/>
      </rPr>
      <t xml:space="preserve">  Formowanie i zagęszczanie nasypów.                Kategoria gruntu II</t>
    </r>
  </si>
  <si>
    <r>
      <rPr>
        <b/>
        <sz val="11"/>
        <color rgb="FF000000"/>
        <rFont val="Arial"/>
        <family val="2"/>
        <charset val="238"/>
      </rPr>
      <t>D-05.03.11</t>
    </r>
    <r>
      <rPr>
        <sz val="11"/>
        <color rgb="FF000000"/>
        <rFont val="Arial"/>
        <family val="2"/>
        <charset val="238"/>
      </rPr>
      <t xml:space="preserve">                                                      Frezowanie istniejącej nawierzchni bitumicznej o średniej gr. 5cm przy krawężniku z wbudowaniem destruktu w pobocze</t>
    </r>
  </si>
  <si>
    <r>
      <rPr>
        <b/>
        <sz val="11"/>
        <color rgb="FF000000"/>
        <rFont val="Arial"/>
        <family val="2"/>
        <charset val="238"/>
      </rPr>
      <t xml:space="preserve">D-05.03.11                                                       </t>
    </r>
    <r>
      <rPr>
        <sz val="11"/>
        <color rgb="FF000000"/>
        <rFont val="Arial"/>
        <family val="2"/>
        <charset val="238"/>
      </rPr>
      <t>Skropienie warstwy emulsją asfaltową w ilości           0,5 kg/m2</t>
    </r>
  </si>
  <si>
    <r>
      <t xml:space="preserve">D-05.03.05                                                      </t>
    </r>
    <r>
      <rPr>
        <sz val="11"/>
        <color rgb="FF000000"/>
        <rFont val="Arial"/>
        <family val="2"/>
        <charset val="238"/>
      </rPr>
      <t xml:space="preserve"> Nawierzchnie z mieszanek mineralno-asfaltowych AC11S (warstwa ścieralna), przy krawężniku, grubość warstwy po zagęszczeniu 5 cm z transportem</t>
    </r>
  </si>
  <si>
    <r>
      <rPr>
        <b/>
        <sz val="11"/>
        <color rgb="FF000000"/>
        <rFont val="Arial"/>
        <family val="2"/>
        <charset val="238"/>
      </rPr>
      <t xml:space="preserve">D-08.01.01                                                     </t>
    </r>
    <r>
      <rPr>
        <sz val="11"/>
        <color rgb="FF000000"/>
        <rFont val="Arial"/>
        <family val="2"/>
        <charset val="238"/>
      </rPr>
      <t xml:space="preserve"> Krawężniki betonowe wstające o wymiarach 15x30 cm i 15x22 cm na ławie betonowej Cl 2/15 z oporem i podsypce cementowo- piaskowej. </t>
    </r>
  </si>
  <si>
    <r>
      <rPr>
        <b/>
        <sz val="11"/>
        <color rgb="FF000000"/>
        <rFont val="Arial"/>
        <family val="2"/>
        <charset val="238"/>
      </rPr>
      <t xml:space="preserve">D-08.03.01                                                        </t>
    </r>
    <r>
      <rPr>
        <sz val="11"/>
        <color rgb="FF000000"/>
        <rFont val="Arial"/>
        <family val="2"/>
        <charset val="238"/>
      </rPr>
      <t xml:space="preserve">Ustawienie obrzeża betonowego o wmiarach 8x30cm na ławie betonowej C 12/15 z oporem i podsypce cementowo- piaskowej; chodnik i wjazdy, </t>
    </r>
  </si>
  <si>
    <r>
      <rPr>
        <b/>
        <sz val="11"/>
        <color rgb="FF000000"/>
        <rFont val="Arial"/>
        <family val="2"/>
        <charset val="238"/>
      </rPr>
      <t xml:space="preserve">D-04.02.01                                                          </t>
    </r>
    <r>
      <rPr>
        <sz val="11"/>
        <color rgb="FF000000"/>
        <rFont val="Arial"/>
        <family val="2"/>
        <charset val="238"/>
      </rPr>
      <t>Wykonanie podsypki piaskowej, grubość warstwy po zagęszczeniu 15 cm</t>
    </r>
  </si>
  <si>
    <r>
      <rPr>
        <b/>
        <sz val="11"/>
        <color rgb="FF000000"/>
        <rFont val="Arial"/>
        <family val="2"/>
        <charset val="238"/>
      </rPr>
      <t xml:space="preserve">D-05.03.23                                                          </t>
    </r>
    <r>
      <rPr>
        <sz val="11"/>
        <color rgb="FF000000"/>
        <rFont val="Arial"/>
        <family val="2"/>
        <charset val="238"/>
      </rPr>
      <t>Ułożenie kostki brukowej betonowej grub.6 cm szara, układana na podsypce cementowo-piaskowej gr. 5 cm - C2,5 z wypełnieniem spoin piaskiem.</t>
    </r>
  </si>
  <si>
    <r>
      <rPr>
        <b/>
        <sz val="11"/>
        <color rgb="FF000000"/>
        <rFont val="Arial"/>
        <family val="2"/>
        <charset val="238"/>
      </rPr>
      <t>D-04.06.01</t>
    </r>
    <r>
      <rPr>
        <sz val="11"/>
        <color rgb="FF000000"/>
        <rFont val="Arial"/>
        <family val="2"/>
        <charset val="238"/>
      </rPr>
      <t xml:space="preserve">                                                     Podbudowy betonowe C 12/15, gubość warstwy po zagęszczeniu 10 cm</t>
    </r>
  </si>
  <si>
    <r>
      <rPr>
        <b/>
        <sz val="11"/>
        <color rgb="FF000000"/>
        <rFont val="Arial"/>
        <family val="2"/>
        <charset val="238"/>
      </rPr>
      <t>D-05.03.23</t>
    </r>
    <r>
      <rPr>
        <sz val="11"/>
        <color rgb="FF000000"/>
        <rFont val="Arial"/>
        <family val="2"/>
        <charset val="238"/>
      </rPr>
      <t xml:space="preserve">                                                     Nawierzchnia z kostki brukowej betonowa grub,8 cm kolor czerwony, układanie na podsypce cementowo-piaskowej gr. 5 cm C2,5 z wypełnieniem spoin piaskiem.</t>
    </r>
  </si>
  <si>
    <r>
      <rPr>
        <b/>
        <sz val="11"/>
        <color rgb="FF000000"/>
        <rFont val="Arial"/>
        <family val="2"/>
        <charset val="238"/>
      </rPr>
      <t>D-08.01.01</t>
    </r>
    <r>
      <rPr>
        <sz val="11"/>
        <color rgb="FF000000"/>
        <rFont val="Arial"/>
        <family val="2"/>
        <charset val="238"/>
      </rPr>
      <t xml:space="preserve">                                                       Ustawienie krawężnika betonowego o wymiarach 15x30 cm i 15x22 cm na ławie betonowej z oporem i podsypce cementowo-piaskowej</t>
    </r>
  </si>
  <si>
    <r>
      <rPr>
        <b/>
        <sz val="11"/>
        <color rgb="FF000000"/>
        <rFont val="Arial"/>
        <family val="2"/>
        <charset val="238"/>
      </rPr>
      <t>D-04.02.01</t>
    </r>
    <r>
      <rPr>
        <sz val="11"/>
        <color rgb="FF000000"/>
        <rFont val="Arial"/>
        <family val="2"/>
        <charset val="238"/>
      </rPr>
      <t xml:space="preserve">                                                          Warstwy odsączające. Zagęszczenie warstwy mechaniczne, grubość warstwy po zagęszczeniu 20 cm</t>
    </r>
  </si>
  <si>
    <r>
      <rPr>
        <b/>
        <sz val="11"/>
        <color rgb="FF000000"/>
        <rFont val="Arial"/>
        <family val="2"/>
        <charset val="238"/>
      </rPr>
      <t>D-04.06.01</t>
    </r>
    <r>
      <rPr>
        <sz val="11"/>
        <color rgb="FF000000"/>
        <rFont val="Arial"/>
        <family val="2"/>
        <charset val="238"/>
      </rPr>
      <t xml:space="preserve">                                                          Podbudowy betonowe C12/15, grubość warstwy po zagęszczeniu 20 cm</t>
    </r>
  </si>
  <si>
    <r>
      <rPr>
        <b/>
        <sz val="11"/>
        <color rgb="FF000000"/>
        <rFont val="Arial"/>
        <family val="2"/>
        <charset val="238"/>
      </rPr>
      <t>D-05.03.23</t>
    </r>
    <r>
      <rPr>
        <sz val="11"/>
        <color rgb="FF000000"/>
        <rFont val="Arial"/>
        <family val="2"/>
        <charset val="238"/>
      </rPr>
      <t xml:space="preserve">                                                     Nawierzchnia z kostki brukowej betonowa grub,8 cm kolor czerwony, układanie na podsypce cementowo-piaskowej gr. 5 cm z wypełnieniem spoin piaskiem.</t>
    </r>
  </si>
  <si>
    <r>
      <rPr>
        <b/>
        <sz val="11"/>
        <color theme="1"/>
        <rFont val="Arial"/>
        <family val="2"/>
        <charset val="238"/>
      </rPr>
      <t xml:space="preserve">CSRB1 - KNNR 006-0101-03-10                           </t>
    </r>
    <r>
      <rPr>
        <sz val="11"/>
        <color theme="1"/>
        <rFont val="Arial"/>
        <family val="2"/>
        <charset val="238"/>
      </rPr>
      <t>Koryta pod wjazdy, wykonywane mechanicznie w gruncie kat.II-IV, przy głębokości koryta po zagęszczeniu 30 cm w km 6+615 - 6+620</t>
    </r>
  </si>
  <si>
    <r>
      <rPr>
        <b/>
        <sz val="11"/>
        <color theme="1"/>
        <rFont val="Arial"/>
        <family val="2"/>
        <charset val="238"/>
      </rPr>
      <t xml:space="preserve">CSRB1 - KNNR 006-0403-03-02      </t>
    </r>
    <r>
      <rPr>
        <sz val="11"/>
        <color theme="1"/>
        <rFont val="Arial"/>
        <family val="2"/>
        <charset val="238"/>
      </rPr>
      <t xml:space="preserve">               Krawężniki betonowe wystające, na ławie betonowej z oporem z betonu C 8/10 i na podsypce cementowo-piaskowej, o wymiarach 15x30 cm Str. L</t>
    </r>
  </si>
  <si>
    <r>
      <rPr>
        <b/>
        <sz val="11"/>
        <color theme="1"/>
        <rFont val="Arial"/>
        <family val="2"/>
        <charset val="238"/>
      </rPr>
      <t xml:space="preserve">CSRB1 - KNNR 006-0404-05-00       </t>
    </r>
    <r>
      <rPr>
        <sz val="11"/>
        <color theme="1"/>
        <rFont val="Arial"/>
        <family val="2"/>
        <charset val="238"/>
      </rPr>
      <t xml:space="preserve">                 Obrzeża betonowe na ławie betonowej z oporem i na podsypce cementowo-piaskowej, z wypełnieniem spoin piaskiem, przy wymiarach obrzeża 25x8 cm, Str. L</t>
    </r>
  </si>
  <si>
    <r>
      <rPr>
        <b/>
        <sz val="11"/>
        <color theme="1"/>
        <rFont val="Arial"/>
        <family val="2"/>
        <charset val="238"/>
      </rPr>
      <t xml:space="preserve">CSRB1 - KNNR 006-0104-04-00       </t>
    </r>
    <r>
      <rPr>
        <sz val="11"/>
        <color theme="1"/>
        <rFont val="Arial"/>
        <family val="2"/>
        <charset val="238"/>
      </rPr>
      <t xml:space="preserve">                Warstwy odsączające z piasku, wykonywane i zagęszczane mechanicznie przy grubości warstwy po zagęszczeniu: 20cm </t>
    </r>
  </si>
  <si>
    <r>
      <rPr>
        <b/>
        <sz val="11"/>
        <color theme="1"/>
        <rFont val="Arial"/>
        <family val="2"/>
        <charset val="238"/>
      </rPr>
      <t xml:space="preserve">CSRB1 - KNNR 006-0502-03-10         </t>
    </r>
    <r>
      <rPr>
        <sz val="11"/>
        <color theme="1"/>
        <rFont val="Arial"/>
        <family val="2"/>
        <charset val="238"/>
      </rPr>
      <t xml:space="preserve">                Wjazdy z kostki brukowej betonowej, z wypełnieniem spoin piaskiem, układane na podsypce: cem.-piask., przy użyciu kostki kolor czerwony gr. 8 cm</t>
    </r>
  </si>
  <si>
    <r>
      <rPr>
        <b/>
        <sz val="11"/>
        <color theme="1"/>
        <rFont val="Arial"/>
        <family val="2"/>
        <charset val="238"/>
      </rPr>
      <t xml:space="preserve">ICRD1 - KNR 231-1406-03-00             </t>
    </r>
    <r>
      <rPr>
        <sz val="11"/>
        <color theme="1"/>
        <rFont val="Arial"/>
        <family val="2"/>
        <charset val="238"/>
      </rPr>
      <t xml:space="preserve">            Regulacja pionowa studni rewizyjnych w km 6+666 - 1szt. w km 6+708 - 1szt. w km 7-094 - 1szt.</t>
    </r>
  </si>
  <si>
    <r>
      <rPr>
        <b/>
        <sz val="11"/>
        <color theme="1"/>
        <rFont val="Arial"/>
        <family val="2"/>
        <charset val="238"/>
      </rPr>
      <t xml:space="preserve">CSRB1 - KNNR 006-0101-03-10                           </t>
    </r>
    <r>
      <rPr>
        <sz val="11"/>
        <color theme="1"/>
        <rFont val="Arial"/>
        <family val="2"/>
        <charset val="238"/>
      </rPr>
      <t>Koryta pod wjazdy, wykonywane mechanicznie w gruncie kat.II-IV, przy głębokości koryta po zagęszczeniu 30 cm w km 6+528 - 6+532</t>
    </r>
  </si>
  <si>
    <r>
      <rPr>
        <b/>
        <sz val="11"/>
        <color theme="1"/>
        <rFont val="Arial"/>
        <family val="2"/>
        <charset val="238"/>
      </rPr>
      <t xml:space="preserve">CSRB1 - KNNR 006-0101-02-10          </t>
    </r>
    <r>
      <rPr>
        <sz val="11"/>
        <color theme="1"/>
        <rFont val="Arial"/>
        <family val="2"/>
        <charset val="238"/>
      </rPr>
      <t xml:space="preserve">                 Koryto pod chodnik, wykonywane mechanicznie w gruncie kat.II-IV, przy głębokości koryta po zagęszczeniu 20 cm w km 6-512 - 6+528 Str. L</t>
    </r>
  </si>
  <si>
    <r>
      <rPr>
        <b/>
        <sz val="11"/>
        <color theme="1"/>
        <rFont val="Arial"/>
        <family val="2"/>
        <charset val="238"/>
      </rPr>
      <t xml:space="preserve">ICRD1 - KNR 231-0402-04-00                </t>
    </r>
    <r>
      <rPr>
        <sz val="11"/>
        <color theme="1"/>
        <rFont val="Arial"/>
        <family val="2"/>
        <charset val="238"/>
      </rPr>
      <t xml:space="preserve">                 Ławy pod obrzeża: betonowe z oporem 519,0 m x 0,04 m3/m = 20,76 m3</t>
    </r>
  </si>
  <si>
    <r>
      <rPr>
        <b/>
        <sz val="11"/>
        <color theme="1"/>
        <rFont val="Arial"/>
        <family val="2"/>
        <charset val="238"/>
      </rPr>
      <t xml:space="preserve">CSRB1 - KNNR 006-0502-03-10         </t>
    </r>
    <r>
      <rPr>
        <sz val="11"/>
        <color theme="1"/>
        <rFont val="Arial"/>
        <family val="2"/>
        <charset val="238"/>
      </rPr>
      <t xml:space="preserve">                 Wjazdy z kostki brukowej betonowej, z wypełnieniem spoin piaskiem, układane na podsypce: cem.-piask., przy użyciu kostki kolor czerwony gr. 8 cm</t>
    </r>
  </si>
  <si>
    <r>
      <rPr>
        <b/>
        <sz val="11"/>
        <color theme="1"/>
        <rFont val="Arial"/>
        <family val="2"/>
        <charset val="238"/>
      </rPr>
      <t>ICRD1 - KNR</t>
    </r>
    <r>
      <rPr>
        <sz val="11"/>
        <color theme="1"/>
        <rFont val="Arial"/>
        <family val="2"/>
        <charset val="238"/>
      </rPr>
      <t xml:space="preserve"> </t>
    </r>
    <r>
      <rPr>
        <b/>
        <sz val="11"/>
        <color theme="1"/>
        <rFont val="Arial"/>
        <family val="2"/>
        <charset val="238"/>
      </rPr>
      <t xml:space="preserve">231-1406-04-00                </t>
    </r>
    <r>
      <rPr>
        <sz val="11"/>
        <color theme="1"/>
        <rFont val="Arial"/>
        <family val="2"/>
        <charset val="238"/>
      </rPr>
      <t xml:space="preserve">         Regulacja pionowa zaworów wodociągowych               w km 6+618 </t>
    </r>
  </si>
  <si>
    <r>
      <rPr>
        <b/>
        <sz val="11"/>
        <color theme="1"/>
        <rFont val="Arial"/>
        <family val="2"/>
        <charset val="238"/>
      </rPr>
      <t xml:space="preserve">ICRD1 - KNR 231-1406-05-00  </t>
    </r>
    <r>
      <rPr>
        <sz val="11"/>
        <color theme="1"/>
        <rFont val="Arial"/>
        <family val="2"/>
        <charset val="238"/>
      </rPr>
      <t xml:space="preserve">                       Regulacja pionowa studzienek telefonicznych               w km 6+515</t>
    </r>
  </si>
  <si>
    <r>
      <rPr>
        <b/>
        <sz val="11"/>
        <color theme="1"/>
        <rFont val="Arial"/>
        <family val="2"/>
        <charset val="238"/>
      </rPr>
      <t xml:space="preserve">ICRD2 - KNS 001-0101-00-01           </t>
    </r>
    <r>
      <rPr>
        <sz val="11"/>
        <color theme="1"/>
        <rFont val="Arial"/>
        <family val="2"/>
        <charset val="238"/>
      </rPr>
      <t xml:space="preserve">          Odtworzenie trasy w terenie równinnym od km 7+044 do km 7+626 na dł. 0,622 km str. L</t>
    </r>
  </si>
  <si>
    <r>
      <rPr>
        <b/>
        <sz val="11"/>
        <color theme="1"/>
        <rFont val="Arial"/>
        <family val="2"/>
        <charset val="238"/>
      </rPr>
      <t xml:space="preserve">CSRB1 - KNNR 006-0101-03-10                           </t>
    </r>
    <r>
      <rPr>
        <sz val="11"/>
        <color theme="1"/>
        <rFont val="Arial"/>
        <family val="2"/>
        <charset val="238"/>
      </rPr>
      <t>Koryta pod wjazdy, wykonywane mechanicznie w gruncie kat.II-IV, przy głębokości koryta po zagęszczeniu 30 cm w km 7+038 - 7+044</t>
    </r>
  </si>
  <si>
    <r>
      <rPr>
        <b/>
        <sz val="11"/>
        <color theme="1"/>
        <rFont val="Arial"/>
        <family val="2"/>
        <charset val="238"/>
      </rPr>
      <t xml:space="preserve">CSRB1 - KNNR 006-0101-02-10             </t>
    </r>
    <r>
      <rPr>
        <sz val="11"/>
        <color theme="1"/>
        <rFont val="Arial"/>
        <family val="2"/>
        <charset val="238"/>
      </rPr>
      <t xml:space="preserve">              Koryto pod chodnik, wykonywane mechanicznie w gruncie kat.II-IV, przy głębokości koryta po zagęszczeniu 20 cm w km 7-044 - 7+038</t>
    </r>
  </si>
  <si>
    <r>
      <rPr>
        <b/>
        <sz val="11"/>
        <color theme="1"/>
        <rFont val="Arial"/>
        <family val="2"/>
        <charset val="238"/>
      </rPr>
      <t xml:space="preserve">CSRB1 - KNNR 006-0404-05-00            </t>
    </r>
    <r>
      <rPr>
        <sz val="11"/>
        <color theme="1"/>
        <rFont val="Arial"/>
        <family val="2"/>
        <charset val="238"/>
      </rPr>
      <t xml:space="preserve">            Obrzeża betonowe na ławie betonowej z oporem i na podsypce cementowo-piaskowej, z wypełnieniem spoin piaskiem, przy wymiarach obrzeża 25x8 cm,                  w km 7+004=1,50 m w km 7+044-7+626 = 626,00 m    w km 7+626 = 2,00 m</t>
    </r>
  </si>
  <si>
    <r>
      <rPr>
        <b/>
        <sz val="11"/>
        <color theme="1"/>
        <rFont val="Arial"/>
        <family val="2"/>
        <charset val="238"/>
      </rPr>
      <t xml:space="preserve">CSRB1 - KNNR 006-0403-03-02      </t>
    </r>
    <r>
      <rPr>
        <sz val="11"/>
        <color theme="1"/>
        <rFont val="Arial"/>
        <family val="2"/>
        <charset val="238"/>
      </rPr>
      <t xml:space="preserve">               Krawężniki betonowe wystające, na ławie betonowej z oporem z betonu C 8/10 i na podsypce cementowo-piaskowej, o wymiarach 15x30 cm,  km 7+044 - 7+627</t>
    </r>
  </si>
  <si>
    <r>
      <rPr>
        <b/>
        <sz val="11"/>
        <color theme="1"/>
        <rFont val="Arial"/>
        <family val="2"/>
        <charset val="238"/>
      </rPr>
      <t xml:space="preserve">CSRB1 - KNNR 006-0104-04-00           </t>
    </r>
    <r>
      <rPr>
        <sz val="11"/>
        <color theme="1"/>
        <rFont val="Arial"/>
        <family val="2"/>
        <charset val="238"/>
      </rPr>
      <t xml:space="preserve">            Warstwy odsączające z piasku, wykonywane i zagęszczane mechanicznie przy grubości warstwy po zagęszczeniu: 20 cm </t>
    </r>
  </si>
  <si>
    <r>
      <rPr>
        <b/>
        <sz val="11"/>
        <color theme="1"/>
        <rFont val="Arial"/>
        <family val="2"/>
        <charset val="238"/>
      </rPr>
      <t xml:space="preserve">CSRB1 - KNNR 006-0502-03-10           </t>
    </r>
    <r>
      <rPr>
        <sz val="11"/>
        <color theme="1"/>
        <rFont val="Arial"/>
        <family val="2"/>
        <charset val="238"/>
      </rPr>
      <t xml:space="preserve">              Wjazdy z kostki brukowej betonowej, z wypełnieniem spoin piaskiem, układane na podsypce: cem.-piask., przy użyciu kostki kolor czerwony gr. 8 cm</t>
    </r>
  </si>
  <si>
    <r>
      <rPr>
        <b/>
        <sz val="11"/>
        <color theme="1"/>
        <rFont val="Arial"/>
        <family val="2"/>
        <charset val="238"/>
      </rPr>
      <t xml:space="preserve">CSRB1 - KNNR 006-0502-01-00         </t>
    </r>
    <r>
      <rPr>
        <sz val="11"/>
        <color theme="1"/>
        <rFont val="Arial"/>
        <family val="2"/>
        <charset val="238"/>
      </rPr>
      <t xml:space="preserve">              Chodniki z kostki brukowej betonowej, z wypełnieniem spoin piaskiem, układane na podsypce: piaskowej, przy użyciu kostki szarej gr. 6 cm w km 7+044 - 7+038</t>
    </r>
  </si>
  <si>
    <r>
      <rPr>
        <b/>
        <sz val="11"/>
        <color theme="1"/>
        <rFont val="Arial"/>
        <family val="2"/>
        <charset val="238"/>
      </rPr>
      <t xml:space="preserve">ICRD2 - KNS 001-0101-00-01          </t>
    </r>
    <r>
      <rPr>
        <sz val="11"/>
        <color theme="1"/>
        <rFont val="Arial"/>
        <family val="2"/>
        <charset val="238"/>
      </rPr>
      <t xml:space="preserve">           Odtworzenie trasy w terenie równinnym od km 7+044 do km 7+626 na dł. 0,622 km str. L</t>
    </r>
  </si>
  <si>
    <r>
      <rPr>
        <b/>
        <sz val="11"/>
        <color theme="1"/>
        <rFont val="Arial"/>
        <family val="2"/>
        <charset val="238"/>
      </rPr>
      <t xml:space="preserve">ICRB - KNR 201-0105-07-00                </t>
    </r>
    <r>
      <rPr>
        <sz val="11"/>
        <color theme="1"/>
        <rFont val="Arial"/>
        <family val="2"/>
        <charset val="238"/>
      </rPr>
      <t xml:space="preserve">       Mechaniczne karczowanie pni o średnicy: w km 7+752 fi 700mm, w km 7+863 fi 730mm, w km 7+951 fi 810mm, w km 8+054 fi 770mm</t>
    </r>
  </si>
  <si>
    <r>
      <rPr>
        <b/>
        <sz val="11"/>
        <color theme="1"/>
        <rFont val="Arial"/>
        <family val="2"/>
        <charset val="238"/>
      </rPr>
      <t xml:space="preserve">ICRB - KNR 201-0110-01-00                    </t>
    </r>
    <r>
      <rPr>
        <sz val="11"/>
        <color theme="1"/>
        <rFont val="Arial"/>
        <family val="2"/>
        <charset val="238"/>
      </rPr>
      <t xml:space="preserve">       Transport na odległość do 2 km pni i korzeni</t>
    </r>
  </si>
  <si>
    <r>
      <rPr>
        <b/>
        <sz val="11"/>
        <color theme="1"/>
        <rFont val="Arial"/>
        <family val="2"/>
        <charset val="238"/>
      </rPr>
      <t xml:space="preserve">CSRB1 - KNNR 006-0101-03-10                           </t>
    </r>
    <r>
      <rPr>
        <sz val="11"/>
        <color theme="1"/>
        <rFont val="Arial"/>
        <family val="2"/>
        <charset val="238"/>
      </rPr>
      <t>Koryta pod wjazdy, wykonywane mechanicznie w gruncie kat.II-IV, przy głębokości koryta po zagęszczeniu 30 cm w km 7+626 - 7+658</t>
    </r>
  </si>
  <si>
    <r>
      <rPr>
        <b/>
        <sz val="11"/>
        <color theme="1"/>
        <rFont val="Arial"/>
        <family val="2"/>
        <charset val="238"/>
      </rPr>
      <t xml:space="preserve">CSRB1 - KNNR 006-0101-02-10           </t>
    </r>
    <r>
      <rPr>
        <sz val="11"/>
        <color theme="1"/>
        <rFont val="Arial"/>
        <family val="2"/>
        <charset val="238"/>
      </rPr>
      <t xml:space="preserve">                Koryto pod chodnik, wykonywane mechanicznie w gruncie kat.II-IV, przy głębokości koryta po zagęszczeniu 20 cm w km 7-626 - 7+654</t>
    </r>
  </si>
  <si>
    <r>
      <rPr>
        <b/>
        <sz val="11"/>
        <color theme="1"/>
        <rFont val="Arial"/>
        <family val="2"/>
        <charset val="238"/>
      </rPr>
      <t xml:space="preserve">CSRB1 - KNNR 006-0403-03-02           </t>
    </r>
    <r>
      <rPr>
        <sz val="11"/>
        <color theme="1"/>
        <rFont val="Arial"/>
        <family val="2"/>
        <charset val="238"/>
      </rPr>
      <t xml:space="preserve">             Krawężniki betonowe wystające, na ławie betonowej z oporem z betonu C 8/10 i na podsypce cementowo-piaskowej, o wymiarach 15x30 cm,  km 7+626 - 8+166</t>
    </r>
  </si>
  <si>
    <r>
      <rPr>
        <b/>
        <sz val="11"/>
        <color theme="1"/>
        <rFont val="Arial"/>
        <family val="2"/>
        <charset val="238"/>
      </rPr>
      <t xml:space="preserve">ICRD1 - KNR 231-0402-04-00                   </t>
    </r>
    <r>
      <rPr>
        <sz val="11"/>
        <color theme="1"/>
        <rFont val="Arial"/>
        <family val="2"/>
        <charset val="238"/>
      </rPr>
      <t xml:space="preserve">              Ławy pod obrzeża z oporem </t>
    </r>
  </si>
  <si>
    <r>
      <rPr>
        <b/>
        <sz val="11"/>
        <color theme="1"/>
        <rFont val="Arial"/>
        <family val="2"/>
        <charset val="238"/>
      </rPr>
      <t xml:space="preserve">CSRB1 - KNNR 006-0404-05-00               </t>
    </r>
    <r>
      <rPr>
        <sz val="11"/>
        <color theme="1"/>
        <rFont val="Arial"/>
        <family val="2"/>
        <charset val="238"/>
      </rPr>
      <t xml:space="preserve">         Obrzeża betonowe na ławie betonowej z oporem i na podsypce cementowo-piaskowej, z wypełnieniem spoin piaskiem, przy wymiarach obrzeża 25x8 cm</t>
    </r>
  </si>
  <si>
    <r>
      <rPr>
        <b/>
        <sz val="11"/>
        <color theme="1"/>
        <rFont val="Arial"/>
        <family val="2"/>
        <charset val="238"/>
      </rPr>
      <t xml:space="preserve">CSRB1 - KNNR 006-0104-04-00       </t>
    </r>
    <r>
      <rPr>
        <sz val="11"/>
        <color theme="1"/>
        <rFont val="Arial"/>
        <family val="2"/>
        <charset val="238"/>
      </rPr>
      <t xml:space="preserve">                 Warstwy odsączające z piasku pod chodniki i wjazdy, wykonywane i zagęszczane mechanicznie przy grubości warstwy po zagęszczeniu: 20 cm </t>
    </r>
  </si>
  <si>
    <r>
      <rPr>
        <b/>
        <sz val="11"/>
        <color theme="1"/>
        <rFont val="Arial"/>
        <family val="2"/>
        <charset val="238"/>
      </rPr>
      <t xml:space="preserve">CSRB1 - KNNR 006-0502-03-10          </t>
    </r>
    <r>
      <rPr>
        <sz val="11"/>
        <color theme="1"/>
        <rFont val="Arial"/>
        <family val="2"/>
        <charset val="238"/>
      </rPr>
      <t xml:space="preserve">               Wjazdy z kostki brukowej betonowej, z wypełnieniem spoin piaskiem, układane na podsypce: cem.-piask., przy użyciu kostki kolor czerwony gr. 8 cm</t>
    </r>
  </si>
  <si>
    <r>
      <rPr>
        <b/>
        <sz val="11"/>
        <color theme="1"/>
        <rFont val="Arial"/>
        <family val="2"/>
        <charset val="238"/>
      </rPr>
      <t xml:space="preserve">CSRB1 - KNNR 006-0502-02-00        </t>
    </r>
    <r>
      <rPr>
        <sz val="11"/>
        <color theme="1"/>
        <rFont val="Arial"/>
        <family val="2"/>
        <charset val="238"/>
      </rPr>
      <t xml:space="preserve">               Chodniki z kostki brukowej betonowej, z wypełnieniem spoin piaskiem, układane na podsypce: cem.-piask., przy użyciu kostki szarej gr. 6 cm w km 7+626 - 7+654</t>
    </r>
  </si>
  <si>
    <r>
      <rPr>
        <b/>
        <sz val="11"/>
        <color theme="1"/>
        <rFont val="Arial"/>
        <family val="2"/>
        <charset val="238"/>
      </rPr>
      <t xml:space="preserve">CSRB1 - KNNR 006-0606-03-00            </t>
    </r>
    <r>
      <rPr>
        <sz val="11"/>
        <color theme="1"/>
        <rFont val="Arial"/>
        <family val="2"/>
        <charset val="238"/>
      </rPr>
      <t xml:space="preserve">               Ścieki z elementów betonowych układanych na podsypce: cem.-piask., przy grubości prefabrykatów 15cm - ściek podchodnikowy prefabrykowany wg KPED 01.31</t>
    </r>
  </si>
  <si>
    <r>
      <rPr>
        <b/>
        <sz val="11"/>
        <color theme="1"/>
        <rFont val="Arial"/>
        <family val="2"/>
        <charset val="238"/>
      </rPr>
      <t xml:space="preserve">CSRB1 - KNNR 006-0701-04-00         </t>
    </r>
    <r>
      <rPr>
        <sz val="11"/>
        <color theme="1"/>
        <rFont val="Arial"/>
        <family val="2"/>
        <charset val="238"/>
      </rPr>
      <t xml:space="preserve">                 Bariery ochronne - rurowe U-12 a od km 8+024 do km 8+160 na dł. 136,00 m</t>
    </r>
  </si>
  <si>
    <r>
      <rPr>
        <b/>
        <sz val="11"/>
        <color theme="1"/>
        <rFont val="Arial"/>
        <family val="2"/>
        <charset val="238"/>
      </rPr>
      <t xml:space="preserve">ICRD2 - KNS 001-0101-00-01           </t>
    </r>
    <r>
      <rPr>
        <sz val="11"/>
        <color theme="1"/>
        <rFont val="Arial"/>
        <family val="2"/>
        <charset val="238"/>
      </rPr>
      <t xml:space="preserve">           Odtworzenie trasy w terenie równinnym od km 2+668 do km 2+947 na dł. 0,279 km</t>
    </r>
  </si>
  <si>
    <r>
      <rPr>
        <b/>
        <sz val="11"/>
        <color theme="1"/>
        <rFont val="Arial"/>
        <family val="2"/>
        <charset val="238"/>
      </rPr>
      <t xml:space="preserve">ICRD1 - KNR 231-0401-06-00                </t>
    </r>
    <r>
      <rPr>
        <sz val="11"/>
        <color theme="1"/>
        <rFont val="Arial"/>
        <family val="2"/>
        <charset val="238"/>
      </rPr>
      <t xml:space="preserve">               Rowki pod krawężniki i ławy krawężnikowe, o wymiarach: 30x40 cm - grunt kat. III-IV</t>
    </r>
  </si>
  <si>
    <r>
      <rPr>
        <b/>
        <sz val="11"/>
        <color theme="1"/>
        <rFont val="Arial"/>
        <family val="2"/>
        <charset val="238"/>
      </rPr>
      <t xml:space="preserve">ICRD1 - KNR 231-0401-06-00                 </t>
    </r>
    <r>
      <rPr>
        <sz val="11"/>
        <color theme="1"/>
        <rFont val="Arial"/>
        <family val="2"/>
        <charset val="238"/>
      </rPr>
      <t xml:space="preserve">              Rowki pod krawężniki i ławy krawężnikowe, o wymiarach: 30x30 cm - grunt kat. III-IV</t>
    </r>
  </si>
  <si>
    <r>
      <rPr>
        <b/>
        <sz val="11"/>
        <color theme="1"/>
        <rFont val="Arial"/>
        <family val="2"/>
        <charset val="238"/>
      </rPr>
      <t xml:space="preserve">CSRB1 - KNNR 006-0101-03-10                           </t>
    </r>
    <r>
      <rPr>
        <sz val="11"/>
        <color theme="1"/>
        <rFont val="Arial"/>
        <family val="2"/>
        <charset val="238"/>
      </rPr>
      <t>Koryta pod wjazdy, wykonywane mechanicznie w gruncie kat.II-IV, przy głębokości koryta po zagęszczeniu 30 cm w km 2+689 - 2+694</t>
    </r>
  </si>
  <si>
    <r>
      <rPr>
        <b/>
        <sz val="11"/>
        <color theme="1"/>
        <rFont val="Arial"/>
        <family val="2"/>
        <charset val="238"/>
      </rPr>
      <t xml:space="preserve">CSRB1 - KNNR 006-0101-02-10            </t>
    </r>
    <r>
      <rPr>
        <sz val="11"/>
        <color theme="1"/>
        <rFont val="Arial"/>
        <family val="2"/>
        <charset val="238"/>
      </rPr>
      <t xml:space="preserve">               Koryto pod chodnik, wykonywane mechanicznie w gruncie kat.II-IV, przy głębokości koryta po zagęszczeniu 20 cm w km 2-668 - 2+689</t>
    </r>
  </si>
  <si>
    <r>
      <rPr>
        <b/>
        <sz val="11"/>
        <color theme="1"/>
        <rFont val="Arial"/>
        <family val="2"/>
        <charset val="238"/>
      </rPr>
      <t xml:space="preserve">CSRB1 - KNNR 006-0403-03-02          </t>
    </r>
    <r>
      <rPr>
        <sz val="11"/>
        <color theme="1"/>
        <rFont val="Arial"/>
        <family val="2"/>
        <charset val="238"/>
      </rPr>
      <t xml:space="preserve">            Krawężniki betonowe wystające, na ławie betonowej z oporem z betonu C 8/10 i na podsypce cementowo-piaskowej, o wymiarach 15x30 cm,  km 2+668 - 2+832</t>
    </r>
  </si>
  <si>
    <r>
      <rPr>
        <b/>
        <sz val="11"/>
        <color theme="1"/>
        <rFont val="Arial"/>
        <family val="2"/>
        <charset val="238"/>
      </rPr>
      <t xml:space="preserve">ICRD1 - KNR 231-0402-04-00                 </t>
    </r>
    <r>
      <rPr>
        <sz val="11"/>
        <color theme="1"/>
        <rFont val="Arial"/>
        <family val="2"/>
        <charset val="238"/>
      </rPr>
      <t xml:space="preserve">                Ławy pod obrzeża: betonowe z oporem </t>
    </r>
  </si>
  <si>
    <r>
      <rPr>
        <b/>
        <sz val="11"/>
        <color theme="1"/>
        <rFont val="Arial"/>
        <family val="2"/>
        <charset val="238"/>
      </rPr>
      <t xml:space="preserve">CSRB1 - KNNR 006-0404-05-00        </t>
    </r>
    <r>
      <rPr>
        <sz val="11"/>
        <color theme="1"/>
        <rFont val="Arial"/>
        <family val="2"/>
        <charset val="238"/>
      </rPr>
      <t xml:space="preserve">                 Obrzeża betonowe na ławie betonowej z oporem i na podsypce cementowo-piaskowej, z wypełnieniem spoin piaskiem, przy wymiarach obrzeża 25x8 cm</t>
    </r>
  </si>
  <si>
    <r>
      <rPr>
        <b/>
        <sz val="11"/>
        <color theme="1"/>
        <rFont val="Arial"/>
        <family val="2"/>
        <charset val="238"/>
      </rPr>
      <t xml:space="preserve">CSRB1 - KNNR 006-0104-04-00           </t>
    </r>
    <r>
      <rPr>
        <sz val="11"/>
        <color theme="1"/>
        <rFont val="Arial"/>
        <family val="2"/>
        <charset val="238"/>
      </rPr>
      <t xml:space="preserve">            Warstwy odsączające z piasku pod chodnik i wjazdy, wykonywane i zagęszczane mechanicznie przy grubości warstwy po zagęszczeniu: 20 cm </t>
    </r>
  </si>
  <si>
    <r>
      <rPr>
        <b/>
        <sz val="11"/>
        <color theme="1"/>
        <rFont val="Arial"/>
        <family val="2"/>
        <charset val="238"/>
      </rPr>
      <t xml:space="preserve">CSRB1 - KNNR 006-0502-03-10                </t>
    </r>
    <r>
      <rPr>
        <sz val="11"/>
        <color theme="1"/>
        <rFont val="Arial"/>
        <family val="2"/>
        <charset val="238"/>
      </rPr>
      <t xml:space="preserve">          Wjazdy z kostki brukowej betonowej, z wypełnieniem spoin piaskiem, układane na podsypce: cem.-piask., przy użyciu kostki kolor czerwony gr. 8 cm</t>
    </r>
  </si>
  <si>
    <r>
      <rPr>
        <b/>
        <sz val="11"/>
        <color theme="1"/>
        <rFont val="Arial"/>
        <family val="2"/>
        <charset val="238"/>
      </rPr>
      <t xml:space="preserve">CSRB1 - KNNR 006-0502-02-00        </t>
    </r>
    <r>
      <rPr>
        <sz val="11"/>
        <color theme="1"/>
        <rFont val="Arial"/>
        <family val="2"/>
        <charset val="238"/>
      </rPr>
      <t xml:space="preserve">                 Chodniki z kostki brukowej betonowej, z wypełnieniem spoin piaskiem, układane na podsypce: cem.-piask., przy użyciu kostki szarej gr. 6 cm w km 2+668 - 2+689</t>
    </r>
  </si>
  <si>
    <r>
      <rPr>
        <b/>
        <sz val="11"/>
        <color theme="1"/>
        <rFont val="Arial"/>
        <family val="2"/>
        <charset val="238"/>
      </rPr>
      <t xml:space="preserve">ICRD1 - KNR 231-0401-06-00              </t>
    </r>
    <r>
      <rPr>
        <sz val="11"/>
        <color theme="1"/>
        <rFont val="Arial"/>
        <family val="2"/>
        <charset val="238"/>
      </rPr>
      <t xml:space="preserve">                 Rowki pod krawężniki i ławy krawężnikowe, o wymiarach: 30x40 cm - grunt kat. III-IV</t>
    </r>
  </si>
  <si>
    <r>
      <rPr>
        <b/>
        <sz val="11"/>
        <color theme="1"/>
        <rFont val="Arial"/>
        <family val="2"/>
        <charset val="238"/>
      </rPr>
      <t xml:space="preserve">ICRD1 - KNR 231-0401-02-00                 </t>
    </r>
    <r>
      <rPr>
        <sz val="11"/>
        <color theme="1"/>
        <rFont val="Arial"/>
        <family val="2"/>
        <charset val="238"/>
      </rPr>
      <t xml:space="preserve">              Rowki pod krawężniki i ławy krawężnikowe, o wymiarach: 20x20 cm - grunt kat. III-IV</t>
    </r>
  </si>
  <si>
    <r>
      <rPr>
        <b/>
        <sz val="11"/>
        <color theme="1"/>
        <rFont val="Arial"/>
        <family val="2"/>
        <charset val="238"/>
      </rPr>
      <t xml:space="preserve">CSRB1 - KNNR 001-0113-01-00                        </t>
    </r>
    <r>
      <rPr>
        <sz val="11"/>
        <color theme="1"/>
        <rFont val="Arial"/>
        <family val="2"/>
        <charset val="238"/>
      </rPr>
      <t>Usunięcie warstwy urodzajnej (humusu), za pomocą spycharek, przy grubości warstwy: do 15cm</t>
    </r>
  </si>
  <si>
    <r>
      <rPr>
        <b/>
        <sz val="11"/>
        <color theme="1"/>
        <rFont val="Arial"/>
        <family val="2"/>
        <charset val="238"/>
      </rPr>
      <t xml:space="preserve">CSRB1 - KNNR 006-0101-03-10                           </t>
    </r>
    <r>
      <rPr>
        <sz val="11"/>
        <color theme="1"/>
        <rFont val="Arial"/>
        <family val="2"/>
        <charset val="238"/>
      </rPr>
      <t xml:space="preserve">Koryta pod wjazdy, wykonywane mechanicznie w gruncie kat.II-IV, przy głębokości koryta po zagęszczeniu 30 cm </t>
    </r>
  </si>
  <si>
    <r>
      <rPr>
        <b/>
        <sz val="11"/>
        <color theme="1"/>
        <rFont val="Arial"/>
        <family val="2"/>
        <charset val="238"/>
      </rPr>
      <t xml:space="preserve">CSRB1 - KNNR 006-0403-03-02       </t>
    </r>
    <r>
      <rPr>
        <sz val="11"/>
        <color theme="1"/>
        <rFont val="Arial"/>
        <family val="2"/>
        <charset val="238"/>
      </rPr>
      <t xml:space="preserve">               Krawężniki betonowe wystające, na ławie betonowej z oporem z betonu C 8/10 i na podsypce cementowo-piaskowej, o wymiarach 15x30 cm</t>
    </r>
  </si>
  <si>
    <r>
      <rPr>
        <b/>
        <sz val="11"/>
        <color theme="1"/>
        <rFont val="Arial"/>
        <family val="2"/>
        <charset val="238"/>
      </rPr>
      <t xml:space="preserve">CSRB1 - KNNR 006-0404-05-00         </t>
    </r>
    <r>
      <rPr>
        <sz val="11"/>
        <color theme="1"/>
        <rFont val="Arial"/>
        <family val="2"/>
        <charset val="238"/>
      </rPr>
      <t xml:space="preserve">               Obrzeża betonowe na ławie betonowej z oporem i na podsypce cementowo-piaskowej, z wypełnieniem spoin piaskiem, przy wymiarach obrzeża 25x8 cm</t>
    </r>
  </si>
  <si>
    <r>
      <rPr>
        <b/>
        <sz val="11"/>
        <color theme="1"/>
        <rFont val="Arial"/>
        <family val="2"/>
        <charset val="238"/>
      </rPr>
      <t xml:space="preserve">CSRB1 - KNNR 006-0104-03-00       </t>
    </r>
    <r>
      <rPr>
        <sz val="11"/>
        <color theme="1"/>
        <rFont val="Arial"/>
        <family val="2"/>
        <charset val="238"/>
      </rPr>
      <t xml:space="preserve">                 Warstwy odsączające z piasku, wykonywane i zagęszczane mechanicznie przy grubości warstwy po zagęszczeniu: 10 cm,chodnik </t>
    </r>
  </si>
  <si>
    <r>
      <rPr>
        <b/>
        <sz val="11"/>
        <color theme="1"/>
        <rFont val="Arial"/>
        <family val="2"/>
        <charset val="238"/>
      </rPr>
      <t xml:space="preserve">CSRB1 - KNNR 006-0104-03-00         </t>
    </r>
    <r>
      <rPr>
        <sz val="11"/>
        <color theme="1"/>
        <rFont val="Arial"/>
        <family val="2"/>
        <charset val="238"/>
      </rPr>
      <t xml:space="preserve">                Warstwy odsączające z piasku, wykonywane i zagęszczane mechanicznie przy grubości warstwy po zagęszczeniu: 10 cm, wjazdy</t>
    </r>
  </si>
  <si>
    <r>
      <rPr>
        <b/>
        <sz val="11"/>
        <color theme="1"/>
        <rFont val="Arial"/>
        <family val="2"/>
        <charset val="238"/>
      </rPr>
      <t xml:space="preserve">CSRB1 - KNNR 006-0502-03-10        </t>
    </r>
    <r>
      <rPr>
        <sz val="11"/>
        <color theme="1"/>
        <rFont val="Arial"/>
        <family val="2"/>
        <charset val="238"/>
      </rPr>
      <t xml:space="preserve">                 Wjazdy z kostki brukowej betonowej, z wypełnieniem spoin piaskiem, układane na podsypce: cem.-piask., przy użyciu kostki kolor czerwony gr. 8 cm</t>
    </r>
  </si>
  <si>
    <r>
      <rPr>
        <b/>
        <sz val="11"/>
        <color theme="1"/>
        <rFont val="Arial"/>
        <family val="2"/>
        <charset val="238"/>
      </rPr>
      <t xml:space="preserve">CSRB1 - KNNR 006-0502-02-00           </t>
    </r>
    <r>
      <rPr>
        <sz val="11"/>
        <color theme="1"/>
        <rFont val="Arial"/>
        <family val="2"/>
        <charset val="238"/>
      </rPr>
      <t xml:space="preserve">            Chodniki z kostki brukowej betonowej, z wypełnieniem spoin piaskiem, układane na podsypce: cem.-piask., przy użyciu kostki szarej gr. 6 cm</t>
    </r>
  </si>
  <si>
    <r>
      <rPr>
        <b/>
        <sz val="11"/>
        <color theme="1"/>
        <rFont val="Arial"/>
        <family val="2"/>
        <charset val="238"/>
      </rPr>
      <t xml:space="preserve">CSRB1 - KNNR 006-0101-02-10          </t>
    </r>
    <r>
      <rPr>
        <sz val="11"/>
        <color theme="1"/>
        <rFont val="Arial"/>
        <family val="2"/>
        <charset val="238"/>
      </rPr>
      <t xml:space="preserve">                 Koryto pod chodnik, wykonywane mechanicznie w gruncie kat.II-IV, przy głębokości koryta po zagęszczeniu 20 cm Str. L</t>
    </r>
  </si>
  <si>
    <r>
      <rPr>
        <b/>
        <sz val="11"/>
        <color theme="1"/>
        <rFont val="Arial"/>
        <family val="2"/>
        <charset val="238"/>
      </rPr>
      <t xml:space="preserve">ICRD1 - KNR 231-0402-04-00                </t>
    </r>
    <r>
      <rPr>
        <sz val="11"/>
        <color theme="1"/>
        <rFont val="Arial"/>
        <family val="2"/>
        <charset val="238"/>
      </rPr>
      <t xml:space="preserve">                 Ławy pod obrzeża z oporem 766,0 m x 0,04 m3/m = 30,64 m3</t>
    </r>
  </si>
  <si>
    <r>
      <rPr>
        <b/>
        <sz val="11"/>
        <color theme="1"/>
        <rFont val="Arial"/>
        <family val="2"/>
        <charset val="238"/>
      </rPr>
      <t xml:space="preserve">CSRB1 - KNNR 006-0502-01-00       </t>
    </r>
    <r>
      <rPr>
        <sz val="11"/>
        <color theme="1"/>
        <rFont val="Arial"/>
        <family val="2"/>
        <charset val="238"/>
      </rPr>
      <t xml:space="preserve">                 Chodniki z kostki brukowej betonowej, z wypełnieniem spoin piaskiem, układane na podsypce: piaskowej, przy użyciu kostki szarej gr. 6 cm</t>
    </r>
  </si>
  <si>
    <r>
      <rPr>
        <b/>
        <sz val="11"/>
        <color theme="1"/>
        <rFont val="Arial"/>
        <family val="2"/>
        <charset val="238"/>
      </rPr>
      <t xml:space="preserve">CSRB1 - KNNR 006-0403-03-02       </t>
    </r>
    <r>
      <rPr>
        <sz val="11"/>
        <color theme="1"/>
        <rFont val="Arial"/>
        <family val="2"/>
        <charset val="238"/>
      </rPr>
      <t xml:space="preserve">               Krawężniki betonowe wystające, na ławie betonowej z oporem z betonu C 8/10 i na podsypce cementowo-piaskowej, o wymiarach 15x30 cm,  km 6+512 - 7+004</t>
    </r>
  </si>
  <si>
    <r>
      <rPr>
        <b/>
        <sz val="11"/>
        <color theme="1"/>
        <rFont val="Arial"/>
        <family val="2"/>
        <charset val="238"/>
      </rPr>
      <t xml:space="preserve">CSRB1 - KNNR 006-0404-05-00   </t>
    </r>
    <r>
      <rPr>
        <sz val="11"/>
        <color theme="1"/>
        <rFont val="Arial"/>
        <family val="2"/>
        <charset val="238"/>
      </rPr>
      <t xml:space="preserve">                      Obrzeża betonowe na ławie betonowej z oporem i na podsypce cementowo-piaskowej, z wypełnieniem spoin piaskiem, przy wymiarach obrzeża 25x8 cm, w km 6+512 - 7+004</t>
    </r>
  </si>
  <si>
    <r>
      <rPr>
        <b/>
        <sz val="11"/>
        <color theme="1"/>
        <rFont val="Arial"/>
        <family val="2"/>
        <charset val="238"/>
      </rPr>
      <t xml:space="preserve">CSRB1 - KNNR 006-0104-04-00        </t>
    </r>
    <r>
      <rPr>
        <sz val="11"/>
        <color theme="1"/>
        <rFont val="Arial"/>
        <family val="2"/>
        <charset val="238"/>
      </rPr>
      <t xml:space="preserve">                 Warstwy odsączające z piasku, wykonywane i zagęszczane mechanicznie przy grubości warstwy po zagęszczeniu: 20 cm </t>
    </r>
  </si>
  <si>
    <r>
      <rPr>
        <b/>
        <sz val="11"/>
        <color theme="1"/>
        <rFont val="Arial"/>
        <family val="2"/>
        <charset val="238"/>
      </rPr>
      <t xml:space="preserve">CSRB1 - KNNR 006-0502-01-00        </t>
    </r>
    <r>
      <rPr>
        <sz val="11"/>
        <color theme="1"/>
        <rFont val="Arial"/>
        <family val="2"/>
        <charset val="238"/>
      </rPr>
      <t xml:space="preserve">                 Chodniki z kostki brukowej betonowej, z wypełnieniem spoin piaskiem, układane na podsypce: piaskowej, przy użyciu kostki szarej gr. 6 cm</t>
    </r>
  </si>
  <si>
    <t>Całość wartość netto:</t>
  </si>
  <si>
    <t>Wartość VAT 23%</t>
  </si>
  <si>
    <t>Całość wartość brutto:</t>
  </si>
  <si>
    <t xml:space="preserve">7. Budowa chodnika w ciągu drogi powiatowej nr 2342C Wenecja - Dąbrowa, w m. Dąbrowa w  km 14+513 - 14+968 o dł. 0,455 km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</si>
</sst>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\ &quot;zł&quot;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name val="Calibri"/>
      <family val="2"/>
      <scheme val="minor"/>
    </font>
    <font>
      <b/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center" wrapText="1"/>
    </xf>
    <xf numFmtId="164" fontId="2" fillId="0" borderId="0" xfId="0" applyNumberFormat="1" applyFont="1" applyAlignment="1">
      <alignment horizontal="center" vertical="top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164" fontId="2" fillId="0" borderId="0" xfId="0" applyNumberFormat="1" applyFont="1" applyAlignment="1">
      <alignment horizontal="center"/>
    </xf>
    <xf numFmtId="164" fontId="0" fillId="0" borderId="0" xfId="0" applyNumberFormat="1"/>
    <xf numFmtId="165" fontId="2" fillId="0" borderId="0" xfId="0" applyNumberFormat="1" applyFont="1" applyAlignment="1">
      <alignment horizontal="center"/>
    </xf>
    <xf numFmtId="165" fontId="2" fillId="0" borderId="0" xfId="0" applyNumberFormat="1" applyFont="1"/>
    <xf numFmtId="165" fontId="0" fillId="0" borderId="0" xfId="0" applyNumberFormat="1"/>
    <xf numFmtId="165" fontId="2" fillId="0" borderId="0" xfId="0" applyNumberFormat="1" applyFont="1" applyAlignment="1">
      <alignment horizontal="center" vertical="top"/>
    </xf>
    <xf numFmtId="165" fontId="2" fillId="0" borderId="0" xfId="0" applyNumberFormat="1" applyFont="1"/>
    <xf numFmtId="165" fontId="0" fillId="0" borderId="0" xfId="0" applyNumberFormat="1"/>
    <xf numFmtId="0" fontId="2" fillId="0" borderId="0" xfId="0" applyFont="1" applyAlignment="1">
      <alignment horizontal="right" vertical="top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16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 vertical="center"/>
    </xf>
    <xf numFmtId="2" fontId="2" fillId="0" borderId="0" xfId="0" applyNumberFormat="1" applyFont="1" applyAlignment="1">
      <alignment horizontal="right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17"/>
  <sheetViews>
    <sheetView tabSelected="1" topLeftCell="A82" zoomScale="124" zoomScaleNormal="124" workbookViewId="0">
      <selection activeCell="A84" sqref="A84:H84"/>
    </sheetView>
  </sheetViews>
  <sheetFormatPr defaultRowHeight="15" x14ac:dyDescent="0.25"/>
  <cols>
    <col min="1" max="1" width="4.7109375" customWidth="1"/>
    <col min="2" max="2" width="51.5703125" customWidth="1"/>
    <col min="3" max="3" width="10.28515625" style="9" customWidth="1"/>
    <col min="4" max="4" width="11.140625" customWidth="1"/>
    <col min="5" max="5" width="19.85546875" style="12" customWidth="1"/>
    <col min="6" max="8" width="9.140625" style="12"/>
  </cols>
  <sheetData>
    <row r="2" spans="1:9" ht="79.5" customHeight="1" x14ac:dyDescent="0.25">
      <c r="A2" s="20" t="s">
        <v>0</v>
      </c>
      <c r="B2" s="20"/>
      <c r="C2" s="20"/>
      <c r="D2" s="20"/>
      <c r="E2" s="20"/>
      <c r="F2" s="20"/>
      <c r="G2" s="20"/>
      <c r="H2" s="20"/>
      <c r="I2" s="20"/>
    </row>
    <row r="3" spans="1:9" ht="15.75" customHeight="1" x14ac:dyDescent="0.25">
      <c r="A3" s="20"/>
      <c r="B3" s="21"/>
      <c r="C3" s="21"/>
      <c r="D3" s="21"/>
      <c r="E3" s="21"/>
      <c r="F3" s="21"/>
      <c r="G3" s="21"/>
      <c r="H3" s="21"/>
      <c r="I3" s="21"/>
    </row>
    <row r="4" spans="1:9" ht="42" customHeight="1" x14ac:dyDescent="0.25">
      <c r="A4" s="22" t="s">
        <v>3</v>
      </c>
      <c r="B4" s="22"/>
      <c r="C4" s="22"/>
      <c r="D4" s="22"/>
      <c r="E4" s="22"/>
      <c r="F4" s="22"/>
      <c r="G4" s="22"/>
      <c r="H4" s="22"/>
      <c r="I4" s="22"/>
    </row>
    <row r="5" spans="1:9" x14ac:dyDescent="0.25">
      <c r="A5" s="1" t="s">
        <v>1</v>
      </c>
      <c r="B5" s="1" t="s">
        <v>2</v>
      </c>
      <c r="C5" s="8" t="s">
        <v>4</v>
      </c>
      <c r="D5" s="1" t="s">
        <v>5</v>
      </c>
      <c r="E5" s="10" t="s">
        <v>6</v>
      </c>
      <c r="F5" s="23" t="s">
        <v>7</v>
      </c>
      <c r="G5" s="23"/>
      <c r="H5" s="23"/>
    </row>
    <row r="6" spans="1:9" ht="57.75" x14ac:dyDescent="0.25">
      <c r="A6" s="3" t="s">
        <v>8</v>
      </c>
      <c r="B6" s="2" t="s">
        <v>63</v>
      </c>
      <c r="C6" s="5">
        <v>117</v>
      </c>
      <c r="D6" s="3" t="s">
        <v>19</v>
      </c>
      <c r="E6" s="13"/>
      <c r="F6" s="14">
        <f>C6*E6</f>
        <v>0</v>
      </c>
      <c r="G6" s="14"/>
      <c r="H6" s="14"/>
    </row>
    <row r="7" spans="1:9" ht="57.75" x14ac:dyDescent="0.25">
      <c r="A7" s="3" t="s">
        <v>9</v>
      </c>
      <c r="B7" s="4" t="s">
        <v>117</v>
      </c>
      <c r="C7" s="5">
        <v>1057</v>
      </c>
      <c r="D7" s="3" t="s">
        <v>19</v>
      </c>
      <c r="E7" s="10"/>
      <c r="F7" s="14">
        <f t="shared" ref="F7:F15" si="0">C7*E7</f>
        <v>0</v>
      </c>
      <c r="G7" s="14"/>
      <c r="H7" s="14"/>
    </row>
    <row r="8" spans="1:9" ht="57.75" x14ac:dyDescent="0.25">
      <c r="A8" s="3" t="s">
        <v>10</v>
      </c>
      <c r="B8" s="4" t="s">
        <v>64</v>
      </c>
      <c r="C8" s="5">
        <v>763</v>
      </c>
      <c r="D8" s="3" t="s">
        <v>21</v>
      </c>
      <c r="E8" s="10"/>
      <c r="F8" s="14">
        <f t="shared" si="0"/>
        <v>0</v>
      </c>
      <c r="G8" s="14"/>
      <c r="H8" s="14"/>
    </row>
    <row r="9" spans="1:9" ht="43.5" x14ac:dyDescent="0.25">
      <c r="A9" s="3" t="s">
        <v>11</v>
      </c>
      <c r="B9" s="4" t="s">
        <v>118</v>
      </c>
      <c r="C9" s="5">
        <v>31</v>
      </c>
      <c r="D9" s="3" t="s">
        <v>20</v>
      </c>
      <c r="E9" s="10"/>
      <c r="F9" s="14">
        <f t="shared" si="0"/>
        <v>0</v>
      </c>
      <c r="G9" s="14"/>
      <c r="H9" s="14"/>
    </row>
    <row r="10" spans="1:9" ht="72" x14ac:dyDescent="0.25">
      <c r="A10" s="3" t="s">
        <v>12</v>
      </c>
      <c r="B10" s="4" t="s">
        <v>65</v>
      </c>
      <c r="C10" s="5">
        <v>766</v>
      </c>
      <c r="D10" s="3" t="s">
        <v>21</v>
      </c>
      <c r="E10" s="10"/>
      <c r="F10" s="14">
        <f t="shared" si="0"/>
        <v>0</v>
      </c>
      <c r="G10" s="14"/>
      <c r="H10" s="14"/>
    </row>
    <row r="11" spans="1:9" ht="57.75" x14ac:dyDescent="0.25">
      <c r="A11" s="3" t="s">
        <v>13</v>
      </c>
      <c r="B11" s="4" t="s">
        <v>66</v>
      </c>
      <c r="C11" s="5">
        <v>1174</v>
      </c>
      <c r="D11" s="3" t="s">
        <v>19</v>
      </c>
      <c r="E11" s="10"/>
      <c r="F11" s="14">
        <f t="shared" si="0"/>
        <v>0</v>
      </c>
      <c r="G11" s="14"/>
      <c r="H11" s="14"/>
    </row>
    <row r="12" spans="1:9" ht="57.75" x14ac:dyDescent="0.25">
      <c r="A12" s="3" t="s">
        <v>14</v>
      </c>
      <c r="B12" s="4" t="s">
        <v>26</v>
      </c>
      <c r="C12" s="5">
        <v>117</v>
      </c>
      <c r="D12" s="3" t="s">
        <v>19</v>
      </c>
      <c r="E12" s="10"/>
      <c r="F12" s="14">
        <f t="shared" si="0"/>
        <v>0</v>
      </c>
      <c r="G12" s="14"/>
      <c r="H12" s="14"/>
    </row>
    <row r="13" spans="1:9" ht="57.75" x14ac:dyDescent="0.25">
      <c r="A13" s="3" t="s">
        <v>15</v>
      </c>
      <c r="B13" s="4" t="s">
        <v>67</v>
      </c>
      <c r="C13" s="5">
        <v>117</v>
      </c>
      <c r="D13" s="3" t="s">
        <v>19</v>
      </c>
      <c r="E13" s="10"/>
      <c r="F13" s="14">
        <f t="shared" si="0"/>
        <v>0</v>
      </c>
      <c r="G13" s="14"/>
      <c r="H13" s="14"/>
    </row>
    <row r="14" spans="1:9" ht="72" x14ac:dyDescent="0.25">
      <c r="A14" s="3" t="s">
        <v>16</v>
      </c>
      <c r="B14" s="4" t="s">
        <v>119</v>
      </c>
      <c r="C14" s="5">
        <v>1057</v>
      </c>
      <c r="D14" s="3" t="s">
        <v>19</v>
      </c>
      <c r="E14" s="10"/>
      <c r="F14" s="14">
        <f t="shared" si="0"/>
        <v>0</v>
      </c>
      <c r="G14" s="14"/>
      <c r="H14" s="14"/>
    </row>
    <row r="15" spans="1:9" ht="43.5" x14ac:dyDescent="0.25">
      <c r="A15" s="3" t="s">
        <v>17</v>
      </c>
      <c r="B15" s="4" t="s">
        <v>68</v>
      </c>
      <c r="C15" s="5">
        <v>3</v>
      </c>
      <c r="D15" s="3" t="s">
        <v>22</v>
      </c>
      <c r="E15" s="10"/>
      <c r="F15" s="14">
        <f t="shared" si="0"/>
        <v>0</v>
      </c>
      <c r="G15" s="14"/>
      <c r="H15" s="14"/>
    </row>
    <row r="16" spans="1:9" x14ac:dyDescent="0.25">
      <c r="A16" s="16" t="s">
        <v>23</v>
      </c>
      <c r="B16" s="17"/>
      <c r="C16" s="17"/>
      <c r="D16" s="17"/>
      <c r="E16" s="17"/>
      <c r="F16" s="14">
        <f>SUM(F6:H15)</f>
        <v>0</v>
      </c>
      <c r="G16" s="15"/>
      <c r="H16" s="15"/>
    </row>
    <row r="17" spans="1:8" ht="36" customHeight="1" x14ac:dyDescent="0.25">
      <c r="A17" s="18" t="s">
        <v>27</v>
      </c>
      <c r="B17" s="19"/>
      <c r="C17" s="19"/>
      <c r="D17" s="19"/>
      <c r="E17" s="19"/>
      <c r="F17" s="19"/>
      <c r="G17" s="19"/>
      <c r="H17" s="19"/>
    </row>
    <row r="18" spans="1:8" ht="57.75" x14ac:dyDescent="0.25">
      <c r="A18" s="3" t="s">
        <v>8</v>
      </c>
      <c r="B18" s="2" t="s">
        <v>69</v>
      </c>
      <c r="C18" s="5">
        <v>119</v>
      </c>
      <c r="D18" s="3" t="s">
        <v>19</v>
      </c>
      <c r="E18" s="10"/>
      <c r="F18" s="14">
        <f>C18*E18</f>
        <v>0</v>
      </c>
      <c r="G18" s="15"/>
      <c r="H18" s="15"/>
    </row>
    <row r="19" spans="1:8" ht="57.75" x14ac:dyDescent="0.25">
      <c r="A19" s="3" t="s">
        <v>9</v>
      </c>
      <c r="B19" s="4" t="s">
        <v>70</v>
      </c>
      <c r="C19" s="5">
        <v>965</v>
      </c>
      <c r="D19" s="3" t="s">
        <v>19</v>
      </c>
      <c r="E19" s="10"/>
      <c r="F19" s="14">
        <f t="shared" ref="F19:F28" si="1">C19*E19</f>
        <v>0</v>
      </c>
      <c r="G19" s="15"/>
      <c r="H19" s="15"/>
    </row>
    <row r="20" spans="1:8" ht="72" x14ac:dyDescent="0.25">
      <c r="A20" s="3" t="s">
        <v>10</v>
      </c>
      <c r="B20" s="4" t="s">
        <v>120</v>
      </c>
      <c r="C20" s="5">
        <v>492</v>
      </c>
      <c r="D20" s="3" t="s">
        <v>21</v>
      </c>
      <c r="E20" s="10"/>
      <c r="F20" s="14">
        <f t="shared" si="1"/>
        <v>0</v>
      </c>
      <c r="G20" s="15"/>
      <c r="H20" s="15"/>
    </row>
    <row r="21" spans="1:8" ht="43.5" x14ac:dyDescent="0.25">
      <c r="A21" s="3" t="s">
        <v>11</v>
      </c>
      <c r="B21" s="4" t="s">
        <v>71</v>
      </c>
      <c r="C21" s="5">
        <v>21</v>
      </c>
      <c r="D21" s="3" t="s">
        <v>24</v>
      </c>
      <c r="E21" s="10"/>
      <c r="F21" s="14">
        <f t="shared" si="1"/>
        <v>0</v>
      </c>
      <c r="G21" s="15"/>
      <c r="H21" s="15"/>
    </row>
    <row r="22" spans="1:8" ht="72" x14ac:dyDescent="0.25">
      <c r="A22" s="3" t="s">
        <v>12</v>
      </c>
      <c r="B22" s="4" t="s">
        <v>121</v>
      </c>
      <c r="C22" s="5">
        <v>519</v>
      </c>
      <c r="D22" s="3" t="s">
        <v>21</v>
      </c>
      <c r="E22" s="10"/>
      <c r="F22" s="14">
        <f t="shared" si="1"/>
        <v>0</v>
      </c>
      <c r="G22" s="15"/>
      <c r="H22" s="15"/>
    </row>
    <row r="23" spans="1:8" ht="57.75" x14ac:dyDescent="0.25">
      <c r="A23" s="3" t="s">
        <v>13</v>
      </c>
      <c r="B23" s="4" t="s">
        <v>122</v>
      </c>
      <c r="C23" s="5">
        <v>963</v>
      </c>
      <c r="D23" s="3" t="s">
        <v>19</v>
      </c>
      <c r="E23" s="10"/>
      <c r="F23" s="14">
        <f t="shared" si="1"/>
        <v>0</v>
      </c>
      <c r="G23" s="15"/>
      <c r="H23" s="15"/>
    </row>
    <row r="24" spans="1:8" ht="57.75" x14ac:dyDescent="0.25">
      <c r="A24" s="3" t="s">
        <v>14</v>
      </c>
      <c r="B24" s="4" t="s">
        <v>25</v>
      </c>
      <c r="C24" s="5">
        <v>108</v>
      </c>
      <c r="D24" s="3" t="s">
        <v>19</v>
      </c>
      <c r="E24" s="10"/>
      <c r="F24" s="14">
        <f t="shared" si="1"/>
        <v>0</v>
      </c>
      <c r="G24" s="15"/>
      <c r="H24" s="15"/>
    </row>
    <row r="25" spans="1:8" ht="57.75" x14ac:dyDescent="0.25">
      <c r="A25" s="3" t="s">
        <v>15</v>
      </c>
      <c r="B25" s="4" t="s">
        <v>72</v>
      </c>
      <c r="C25" s="5">
        <v>108</v>
      </c>
      <c r="D25" s="3" t="s">
        <v>19</v>
      </c>
      <c r="E25" s="10"/>
      <c r="F25" s="14">
        <f t="shared" si="1"/>
        <v>0</v>
      </c>
      <c r="G25" s="15"/>
      <c r="H25" s="15"/>
    </row>
    <row r="26" spans="1:8" ht="72" x14ac:dyDescent="0.25">
      <c r="A26" s="3" t="s">
        <v>16</v>
      </c>
      <c r="B26" s="4" t="s">
        <v>123</v>
      </c>
      <c r="C26" s="5">
        <v>855</v>
      </c>
      <c r="D26" s="3" t="s">
        <v>19</v>
      </c>
      <c r="E26" s="10"/>
      <c r="F26" s="14">
        <f t="shared" si="1"/>
        <v>0</v>
      </c>
      <c r="G26" s="15"/>
      <c r="H26" s="15"/>
    </row>
    <row r="27" spans="1:8" ht="43.5" x14ac:dyDescent="0.25">
      <c r="A27" s="3" t="s">
        <v>17</v>
      </c>
      <c r="B27" s="4" t="s">
        <v>73</v>
      </c>
      <c r="C27" s="5">
        <v>1</v>
      </c>
      <c r="D27" s="3" t="s">
        <v>22</v>
      </c>
      <c r="E27" s="10"/>
      <c r="F27" s="14">
        <f t="shared" si="1"/>
        <v>0</v>
      </c>
      <c r="G27" s="15"/>
      <c r="H27" s="15"/>
    </row>
    <row r="28" spans="1:8" ht="43.5" x14ac:dyDescent="0.25">
      <c r="A28" s="3" t="s">
        <v>18</v>
      </c>
      <c r="B28" s="4" t="s">
        <v>74</v>
      </c>
      <c r="C28" s="5">
        <v>2</v>
      </c>
      <c r="D28" s="3" t="s">
        <v>22</v>
      </c>
      <c r="F28" s="14">
        <f t="shared" si="1"/>
        <v>0</v>
      </c>
      <c r="G28" s="15"/>
      <c r="H28" s="15"/>
    </row>
    <row r="29" spans="1:8" x14ac:dyDescent="0.25">
      <c r="A29" s="16" t="s">
        <v>23</v>
      </c>
      <c r="B29" s="17"/>
      <c r="C29" s="17"/>
      <c r="D29" s="17"/>
      <c r="E29" s="17"/>
      <c r="F29" s="14">
        <f>SUM(F18:H28)</f>
        <v>0</v>
      </c>
      <c r="G29" s="15"/>
      <c r="H29" s="15"/>
    </row>
    <row r="30" spans="1:8" ht="31.5" customHeight="1" x14ac:dyDescent="0.25">
      <c r="A30" s="18" t="s">
        <v>28</v>
      </c>
      <c r="B30" s="19"/>
      <c r="C30" s="19"/>
      <c r="D30" s="19"/>
      <c r="E30" s="19"/>
      <c r="F30" s="19"/>
      <c r="G30" s="19"/>
      <c r="H30" s="19"/>
    </row>
    <row r="31" spans="1:8" ht="43.5" x14ac:dyDescent="0.25">
      <c r="A31" s="3" t="s">
        <v>8</v>
      </c>
      <c r="B31" s="4" t="s">
        <v>75</v>
      </c>
      <c r="C31" s="5">
        <v>0.622</v>
      </c>
      <c r="D31" s="3" t="s">
        <v>29</v>
      </c>
      <c r="F31" s="14">
        <f>C31*E31</f>
        <v>0</v>
      </c>
      <c r="G31" s="15"/>
      <c r="H31" s="15"/>
    </row>
    <row r="32" spans="1:8" ht="57.75" x14ac:dyDescent="0.25">
      <c r="A32" s="3" t="s">
        <v>9</v>
      </c>
      <c r="B32" s="2" t="s">
        <v>76</v>
      </c>
      <c r="C32" s="5">
        <v>136</v>
      </c>
      <c r="D32" s="3" t="s">
        <v>19</v>
      </c>
      <c r="F32" s="14">
        <f t="shared" ref="F32:F39" si="2">C32*E32</f>
        <v>0</v>
      </c>
      <c r="G32" s="15"/>
      <c r="H32" s="15"/>
    </row>
    <row r="33" spans="1:8" ht="57.75" x14ac:dyDescent="0.25">
      <c r="A33" s="3" t="s">
        <v>10</v>
      </c>
      <c r="B33" s="4" t="s">
        <v>77</v>
      </c>
      <c r="C33" s="5">
        <v>984</v>
      </c>
      <c r="D33" s="3" t="s">
        <v>19</v>
      </c>
      <c r="F33" s="14">
        <f t="shared" si="2"/>
        <v>0</v>
      </c>
      <c r="G33" s="15"/>
      <c r="H33" s="15"/>
    </row>
    <row r="34" spans="1:8" ht="72" x14ac:dyDescent="0.25">
      <c r="A34" s="3" t="s">
        <v>11</v>
      </c>
      <c r="B34" s="4" t="s">
        <v>79</v>
      </c>
      <c r="C34" s="5">
        <v>623</v>
      </c>
      <c r="D34" s="3" t="s">
        <v>21</v>
      </c>
      <c r="F34" s="14">
        <f t="shared" si="2"/>
        <v>0</v>
      </c>
      <c r="G34" s="15"/>
      <c r="H34" s="15"/>
    </row>
    <row r="35" spans="1:8" ht="86.25" x14ac:dyDescent="0.25">
      <c r="A35" s="3" t="s">
        <v>12</v>
      </c>
      <c r="B35" s="4" t="s">
        <v>78</v>
      </c>
      <c r="C35" s="5">
        <v>630</v>
      </c>
      <c r="D35" s="3" t="s">
        <v>21</v>
      </c>
      <c r="F35" s="14">
        <f t="shared" si="2"/>
        <v>0</v>
      </c>
      <c r="G35" s="15"/>
      <c r="H35" s="15"/>
    </row>
    <row r="36" spans="1:8" ht="57.75" x14ac:dyDescent="0.25">
      <c r="A36" s="3" t="s">
        <v>13</v>
      </c>
      <c r="B36" s="4" t="s">
        <v>80</v>
      </c>
      <c r="C36" s="5">
        <v>934</v>
      </c>
      <c r="D36" s="3" t="s">
        <v>19</v>
      </c>
      <c r="F36" s="14">
        <f t="shared" si="2"/>
        <v>0</v>
      </c>
      <c r="G36" s="15"/>
      <c r="H36" s="15"/>
    </row>
    <row r="37" spans="1:8" ht="57.75" x14ac:dyDescent="0.25">
      <c r="A37" s="3" t="s">
        <v>14</v>
      </c>
      <c r="B37" s="4" t="s">
        <v>26</v>
      </c>
      <c r="C37" s="5">
        <v>116</v>
      </c>
      <c r="D37" s="3" t="s">
        <v>19</v>
      </c>
      <c r="F37" s="14">
        <f t="shared" si="2"/>
        <v>0</v>
      </c>
      <c r="G37" s="15"/>
      <c r="H37" s="15"/>
    </row>
    <row r="38" spans="1:8" ht="57.75" x14ac:dyDescent="0.25">
      <c r="A38" s="3" t="s">
        <v>15</v>
      </c>
      <c r="B38" s="4" t="s">
        <v>81</v>
      </c>
      <c r="C38" s="5">
        <v>116</v>
      </c>
      <c r="D38" s="3" t="s">
        <v>19</v>
      </c>
      <c r="F38" s="14">
        <f t="shared" si="2"/>
        <v>0</v>
      </c>
      <c r="G38" s="15"/>
      <c r="H38" s="15"/>
    </row>
    <row r="39" spans="1:8" ht="72" x14ac:dyDescent="0.25">
      <c r="A39" s="3" t="s">
        <v>16</v>
      </c>
      <c r="B39" s="4" t="s">
        <v>82</v>
      </c>
      <c r="C39" s="5">
        <v>818</v>
      </c>
      <c r="D39" s="3" t="s">
        <v>19</v>
      </c>
      <c r="F39" s="14">
        <f t="shared" si="2"/>
        <v>0</v>
      </c>
      <c r="G39" s="15"/>
      <c r="H39" s="15"/>
    </row>
    <row r="40" spans="1:8" x14ac:dyDescent="0.25">
      <c r="A40" s="16" t="s">
        <v>23</v>
      </c>
      <c r="B40" s="17"/>
      <c r="C40" s="17"/>
      <c r="D40" s="17"/>
      <c r="E40" s="17"/>
      <c r="F40" s="14">
        <f>SUM(F31:H39)</f>
        <v>0</v>
      </c>
      <c r="G40" s="15"/>
      <c r="H40" s="15"/>
    </row>
    <row r="41" spans="1:8" ht="29.25" customHeight="1" x14ac:dyDescent="0.25">
      <c r="A41" s="18" t="s">
        <v>30</v>
      </c>
      <c r="B41" s="19"/>
      <c r="C41" s="19"/>
      <c r="D41" s="19"/>
      <c r="E41" s="19"/>
      <c r="F41" s="19"/>
      <c r="G41" s="19"/>
      <c r="H41" s="19"/>
    </row>
    <row r="42" spans="1:8" ht="43.5" x14ac:dyDescent="0.25">
      <c r="A42" s="3" t="s">
        <v>8</v>
      </c>
      <c r="B42" s="4" t="s">
        <v>83</v>
      </c>
      <c r="C42" s="5" t="s">
        <v>31</v>
      </c>
      <c r="D42" s="3" t="s">
        <v>29</v>
      </c>
      <c r="E42" s="11"/>
      <c r="F42" s="14">
        <f>C42*E42</f>
        <v>0</v>
      </c>
      <c r="G42" s="14"/>
      <c r="H42" s="14"/>
    </row>
    <row r="43" spans="1:8" ht="57.75" x14ac:dyDescent="0.25">
      <c r="A43" s="3" t="s">
        <v>9</v>
      </c>
      <c r="B43" s="4" t="s">
        <v>84</v>
      </c>
      <c r="C43" s="5">
        <v>4</v>
      </c>
      <c r="D43" s="3" t="s">
        <v>22</v>
      </c>
      <c r="E43" s="11"/>
      <c r="F43" s="14">
        <f t="shared" ref="F43:F55" si="3">C43*E43</f>
        <v>0</v>
      </c>
      <c r="G43" s="14"/>
      <c r="H43" s="14"/>
    </row>
    <row r="44" spans="1:8" ht="29.25" x14ac:dyDescent="0.25">
      <c r="A44" s="3" t="s">
        <v>10</v>
      </c>
      <c r="B44" s="4" t="s">
        <v>85</v>
      </c>
      <c r="C44" s="5">
        <v>8.1999999999999993</v>
      </c>
      <c r="D44" s="3" t="s">
        <v>20</v>
      </c>
      <c r="E44" s="11"/>
      <c r="F44" s="14">
        <f t="shared" si="3"/>
        <v>0</v>
      </c>
      <c r="G44" s="14"/>
      <c r="H44" s="14"/>
    </row>
    <row r="45" spans="1:8" ht="57.75" x14ac:dyDescent="0.25">
      <c r="A45" s="3" t="s">
        <v>11</v>
      </c>
      <c r="B45" s="2" t="s">
        <v>86</v>
      </c>
      <c r="C45" s="5">
        <v>48.25</v>
      </c>
      <c r="D45" s="3" t="s">
        <v>19</v>
      </c>
      <c r="E45" s="11"/>
      <c r="F45" s="14">
        <f t="shared" si="3"/>
        <v>0</v>
      </c>
      <c r="G45" s="14"/>
      <c r="H45" s="14"/>
    </row>
    <row r="46" spans="1:8" ht="57.75" x14ac:dyDescent="0.25">
      <c r="A46" s="3" t="s">
        <v>12</v>
      </c>
      <c r="B46" s="4" t="s">
        <v>87</v>
      </c>
      <c r="C46" s="5">
        <v>886.45</v>
      </c>
      <c r="D46" s="3" t="s">
        <v>19</v>
      </c>
      <c r="E46" s="11"/>
      <c r="F46" s="14">
        <f t="shared" si="3"/>
        <v>0</v>
      </c>
      <c r="G46" s="14"/>
      <c r="H46" s="14"/>
    </row>
    <row r="47" spans="1:8" ht="65.25" customHeight="1" x14ac:dyDescent="0.25">
      <c r="A47" s="3" t="s">
        <v>13</v>
      </c>
      <c r="B47" s="4" t="s">
        <v>88</v>
      </c>
      <c r="C47" s="5">
        <v>540</v>
      </c>
      <c r="D47" s="3" t="s">
        <v>21</v>
      </c>
      <c r="E47" s="11"/>
      <c r="F47" s="14">
        <f t="shared" si="3"/>
        <v>0</v>
      </c>
      <c r="G47" s="14"/>
      <c r="H47" s="14"/>
    </row>
    <row r="48" spans="1:8" ht="29.25" x14ac:dyDescent="0.25">
      <c r="A48" s="3" t="s">
        <v>14</v>
      </c>
      <c r="B48" s="4" t="s">
        <v>89</v>
      </c>
      <c r="C48" s="5">
        <v>21.6</v>
      </c>
      <c r="D48" s="3" t="s">
        <v>20</v>
      </c>
      <c r="E48" s="11"/>
      <c r="F48" s="14">
        <f t="shared" si="3"/>
        <v>0</v>
      </c>
      <c r="G48" s="14"/>
      <c r="H48" s="14"/>
    </row>
    <row r="49" spans="1:8" ht="64.5" customHeight="1" x14ac:dyDescent="0.25">
      <c r="A49" s="3" t="s">
        <v>15</v>
      </c>
      <c r="B49" s="4" t="s">
        <v>90</v>
      </c>
      <c r="C49" s="5">
        <v>540</v>
      </c>
      <c r="D49" s="3" t="s">
        <v>21</v>
      </c>
      <c r="E49" s="11"/>
      <c r="F49" s="14">
        <f t="shared" si="3"/>
        <v>0</v>
      </c>
      <c r="G49" s="14"/>
      <c r="H49" s="14"/>
    </row>
    <row r="50" spans="1:8" ht="57.75" x14ac:dyDescent="0.25">
      <c r="A50" s="3" t="s">
        <v>16</v>
      </c>
      <c r="B50" s="4" t="s">
        <v>91</v>
      </c>
      <c r="C50" s="5">
        <v>810</v>
      </c>
      <c r="D50" s="3" t="s">
        <v>19</v>
      </c>
      <c r="E50" s="11"/>
      <c r="F50" s="14">
        <f t="shared" si="3"/>
        <v>0</v>
      </c>
      <c r="G50" s="14"/>
      <c r="H50" s="14"/>
    </row>
    <row r="51" spans="1:8" ht="57.75" x14ac:dyDescent="0.25">
      <c r="A51" s="3" t="s">
        <v>17</v>
      </c>
      <c r="B51" s="4" t="s">
        <v>26</v>
      </c>
      <c r="C51" s="5">
        <v>42.5</v>
      </c>
      <c r="D51" s="3" t="s">
        <v>19</v>
      </c>
      <c r="E51" s="11"/>
      <c r="F51" s="14">
        <f t="shared" si="3"/>
        <v>0</v>
      </c>
      <c r="G51" s="14"/>
      <c r="H51" s="14"/>
    </row>
    <row r="52" spans="1:8" ht="57.75" x14ac:dyDescent="0.25">
      <c r="A52" s="3" t="s">
        <v>18</v>
      </c>
      <c r="B52" s="4" t="s">
        <v>92</v>
      </c>
      <c r="C52" s="5">
        <v>42.5</v>
      </c>
      <c r="D52" s="3" t="s">
        <v>19</v>
      </c>
      <c r="E52" s="11"/>
      <c r="F52" s="14">
        <f t="shared" si="3"/>
        <v>0</v>
      </c>
      <c r="G52" s="14"/>
      <c r="H52" s="14"/>
    </row>
    <row r="53" spans="1:8" ht="65.25" customHeight="1" x14ac:dyDescent="0.25">
      <c r="A53" s="3" t="s">
        <v>32</v>
      </c>
      <c r="B53" s="4" t="s">
        <v>93</v>
      </c>
      <c r="C53" s="5">
        <v>761.25</v>
      </c>
      <c r="D53" s="3" t="s">
        <v>19</v>
      </c>
      <c r="E53" s="11"/>
      <c r="F53" s="14">
        <f t="shared" si="3"/>
        <v>0</v>
      </c>
      <c r="G53" s="14"/>
      <c r="H53" s="14"/>
    </row>
    <row r="54" spans="1:8" ht="73.5" customHeight="1" x14ac:dyDescent="0.25">
      <c r="A54" s="3" t="s">
        <v>33</v>
      </c>
      <c r="B54" s="4" t="s">
        <v>94</v>
      </c>
      <c r="C54" s="5">
        <v>36</v>
      </c>
      <c r="D54" s="3" t="s">
        <v>21</v>
      </c>
      <c r="E54" s="11"/>
      <c r="F54" s="14">
        <f t="shared" si="3"/>
        <v>0</v>
      </c>
      <c r="G54" s="14"/>
      <c r="H54" s="14"/>
    </row>
    <row r="55" spans="1:8" ht="43.5" x14ac:dyDescent="0.25">
      <c r="A55" s="3" t="s">
        <v>34</v>
      </c>
      <c r="B55" s="4" t="s">
        <v>95</v>
      </c>
      <c r="C55" s="5">
        <v>310</v>
      </c>
      <c r="D55" s="3" t="s">
        <v>21</v>
      </c>
      <c r="E55" s="11"/>
      <c r="F55" s="14">
        <f t="shared" si="3"/>
        <v>0</v>
      </c>
      <c r="G55" s="14"/>
      <c r="H55" s="14"/>
    </row>
    <row r="56" spans="1:8" x14ac:dyDescent="0.25">
      <c r="A56" s="16" t="s">
        <v>23</v>
      </c>
      <c r="B56" s="17"/>
      <c r="C56" s="17"/>
      <c r="D56" s="17"/>
      <c r="E56" s="17"/>
      <c r="F56" s="14">
        <f>SUM(F42:H55)</f>
        <v>0</v>
      </c>
      <c r="G56" s="14"/>
      <c r="H56" s="14"/>
    </row>
    <row r="57" spans="1:8" ht="29.25" customHeight="1" x14ac:dyDescent="0.25">
      <c r="A57" s="18" t="s">
        <v>35</v>
      </c>
      <c r="B57" s="19"/>
      <c r="C57" s="19"/>
      <c r="D57" s="19"/>
      <c r="E57" s="19"/>
      <c r="F57" s="19"/>
      <c r="G57" s="19"/>
      <c r="H57" s="19"/>
    </row>
    <row r="58" spans="1:8" ht="43.5" x14ac:dyDescent="0.25">
      <c r="A58" s="3" t="s">
        <v>8</v>
      </c>
      <c r="B58" s="4" t="s">
        <v>96</v>
      </c>
      <c r="C58" s="5">
        <v>0.27900000000000003</v>
      </c>
      <c r="D58" s="3" t="s">
        <v>29</v>
      </c>
      <c r="F58" s="14">
        <f>C58*E58</f>
        <v>0</v>
      </c>
      <c r="G58" s="14"/>
      <c r="H58" s="14"/>
    </row>
    <row r="59" spans="1:8" ht="43.5" x14ac:dyDescent="0.25">
      <c r="A59" s="3" t="s">
        <v>9</v>
      </c>
      <c r="B59" s="4" t="s">
        <v>97</v>
      </c>
      <c r="C59" s="5">
        <v>275</v>
      </c>
      <c r="D59" s="3" t="s">
        <v>21</v>
      </c>
      <c r="F59" s="14">
        <f t="shared" ref="F59:F69" si="4">C59*E59</f>
        <v>0</v>
      </c>
      <c r="G59" s="14"/>
      <c r="H59" s="14"/>
    </row>
    <row r="60" spans="1:8" ht="43.5" x14ac:dyDescent="0.25">
      <c r="A60" s="3" t="s">
        <v>10</v>
      </c>
      <c r="B60" s="4" t="s">
        <v>98</v>
      </c>
      <c r="C60" s="5">
        <v>275</v>
      </c>
      <c r="D60" s="3" t="s">
        <v>21</v>
      </c>
      <c r="F60" s="14">
        <f t="shared" si="4"/>
        <v>0</v>
      </c>
      <c r="G60" s="14"/>
      <c r="H60" s="14"/>
    </row>
    <row r="61" spans="1:8" ht="57.75" x14ac:dyDescent="0.25">
      <c r="A61" s="3" t="s">
        <v>11</v>
      </c>
      <c r="B61" s="2" t="s">
        <v>99</v>
      </c>
      <c r="C61" s="5">
        <v>16</v>
      </c>
      <c r="D61" s="3" t="s">
        <v>19</v>
      </c>
      <c r="F61" s="14">
        <f t="shared" si="4"/>
        <v>0</v>
      </c>
      <c r="G61" s="14"/>
      <c r="H61" s="14"/>
    </row>
    <row r="62" spans="1:8" ht="57.75" x14ac:dyDescent="0.25">
      <c r="A62" s="3" t="s">
        <v>12</v>
      </c>
      <c r="B62" s="4" t="s">
        <v>100</v>
      </c>
      <c r="C62" s="5">
        <v>367</v>
      </c>
      <c r="D62" s="3" t="s">
        <v>19</v>
      </c>
      <c r="F62" s="14">
        <f t="shared" si="4"/>
        <v>0</v>
      </c>
      <c r="G62" s="14"/>
      <c r="H62" s="14"/>
    </row>
    <row r="63" spans="1:8" ht="62.25" customHeight="1" x14ac:dyDescent="0.25">
      <c r="A63" s="3" t="s">
        <v>13</v>
      </c>
      <c r="B63" s="4" t="s">
        <v>101</v>
      </c>
      <c r="C63" s="5">
        <v>275</v>
      </c>
      <c r="D63" s="3" t="s">
        <v>21</v>
      </c>
      <c r="F63" s="14">
        <f t="shared" si="4"/>
        <v>0</v>
      </c>
      <c r="G63" s="14"/>
      <c r="H63" s="14"/>
    </row>
    <row r="64" spans="1:8" ht="29.25" x14ac:dyDescent="0.25">
      <c r="A64" s="3" t="s">
        <v>14</v>
      </c>
      <c r="B64" s="4" t="s">
        <v>102</v>
      </c>
      <c r="C64" s="5">
        <v>11</v>
      </c>
      <c r="D64" s="3" t="s">
        <v>20</v>
      </c>
      <c r="F64" s="14">
        <f t="shared" si="4"/>
        <v>0</v>
      </c>
      <c r="G64" s="14"/>
      <c r="H64" s="14"/>
    </row>
    <row r="65" spans="1:8" ht="57.75" x14ac:dyDescent="0.25">
      <c r="A65" s="3" t="s">
        <v>15</v>
      </c>
      <c r="B65" s="4" t="s">
        <v>103</v>
      </c>
      <c r="C65" s="5">
        <v>275</v>
      </c>
      <c r="D65" s="3" t="s">
        <v>21</v>
      </c>
      <c r="F65" s="14">
        <f t="shared" si="4"/>
        <v>0</v>
      </c>
      <c r="G65" s="14"/>
      <c r="H65" s="14"/>
    </row>
    <row r="66" spans="1:8" ht="57.75" x14ac:dyDescent="0.25">
      <c r="A66" s="3" t="s">
        <v>16</v>
      </c>
      <c r="B66" s="4" t="s">
        <v>104</v>
      </c>
      <c r="C66" s="5">
        <v>383</v>
      </c>
      <c r="D66" s="3" t="s">
        <v>19</v>
      </c>
      <c r="F66" s="14">
        <f t="shared" si="4"/>
        <v>0</v>
      </c>
      <c r="G66" s="14"/>
      <c r="H66" s="14"/>
    </row>
    <row r="67" spans="1:8" ht="57.75" x14ac:dyDescent="0.25">
      <c r="A67" s="3" t="s">
        <v>17</v>
      </c>
      <c r="B67" s="4" t="s">
        <v>25</v>
      </c>
      <c r="C67" s="5">
        <v>16</v>
      </c>
      <c r="D67" s="3" t="s">
        <v>19</v>
      </c>
      <c r="F67" s="14">
        <f t="shared" si="4"/>
        <v>0</v>
      </c>
      <c r="G67" s="14"/>
      <c r="H67" s="14"/>
    </row>
    <row r="68" spans="1:8" ht="57.75" x14ac:dyDescent="0.25">
      <c r="A68" s="3" t="s">
        <v>18</v>
      </c>
      <c r="B68" s="4" t="s">
        <v>105</v>
      </c>
      <c r="C68" s="5">
        <v>16</v>
      </c>
      <c r="D68" s="3" t="s">
        <v>19</v>
      </c>
      <c r="F68" s="14">
        <f t="shared" si="4"/>
        <v>0</v>
      </c>
      <c r="G68" s="14"/>
      <c r="H68" s="14"/>
    </row>
    <row r="69" spans="1:8" ht="62.25" customHeight="1" x14ac:dyDescent="0.25">
      <c r="A69" s="3" t="s">
        <v>32</v>
      </c>
      <c r="B69" s="4" t="s">
        <v>106</v>
      </c>
      <c r="C69" s="5">
        <v>367</v>
      </c>
      <c r="D69" s="3" t="s">
        <v>19</v>
      </c>
      <c r="F69" s="14">
        <f t="shared" si="4"/>
        <v>0</v>
      </c>
      <c r="G69" s="14"/>
      <c r="H69" s="14"/>
    </row>
    <row r="70" spans="1:8" x14ac:dyDescent="0.25">
      <c r="A70" s="16" t="s">
        <v>23</v>
      </c>
      <c r="B70" s="17"/>
      <c r="C70" s="17"/>
      <c r="D70" s="17"/>
      <c r="E70" s="17"/>
      <c r="F70" s="14">
        <f>SUM(F58:H69)</f>
        <v>0</v>
      </c>
      <c r="G70" s="14"/>
      <c r="H70" s="14"/>
    </row>
    <row r="71" spans="1:8" ht="29.25" customHeight="1" x14ac:dyDescent="0.25">
      <c r="A71" s="18" t="s">
        <v>36</v>
      </c>
      <c r="B71" s="19"/>
      <c r="C71" s="19"/>
      <c r="D71" s="19"/>
      <c r="E71" s="19"/>
      <c r="F71" s="19"/>
      <c r="G71" s="19"/>
      <c r="H71" s="19"/>
    </row>
    <row r="72" spans="1:8" ht="43.5" x14ac:dyDescent="0.25">
      <c r="A72" s="3" t="s">
        <v>8</v>
      </c>
      <c r="B72" s="4" t="s">
        <v>107</v>
      </c>
      <c r="C72" s="5">
        <v>334</v>
      </c>
      <c r="D72" s="3" t="s">
        <v>21</v>
      </c>
      <c r="E72" s="11"/>
      <c r="F72" s="14">
        <f>C72*E72</f>
        <v>0</v>
      </c>
      <c r="G72" s="15"/>
      <c r="H72" s="15"/>
    </row>
    <row r="73" spans="1:8" ht="43.5" x14ac:dyDescent="0.25">
      <c r="A73" s="3" t="s">
        <v>9</v>
      </c>
      <c r="B73" s="4" t="s">
        <v>108</v>
      </c>
      <c r="C73" s="5">
        <v>357</v>
      </c>
      <c r="D73" s="3" t="s">
        <v>21</v>
      </c>
      <c r="E73" s="11"/>
      <c r="F73" s="14">
        <f t="shared" ref="F73:F82" si="5">C73*E73</f>
        <v>0</v>
      </c>
      <c r="G73" s="15"/>
      <c r="H73" s="15"/>
    </row>
    <row r="74" spans="1:8" ht="43.5" x14ac:dyDescent="0.25">
      <c r="A74" s="3" t="s">
        <v>10</v>
      </c>
      <c r="B74" s="2" t="s">
        <v>109</v>
      </c>
      <c r="C74" s="5">
        <v>477</v>
      </c>
      <c r="D74" s="3" t="s">
        <v>19</v>
      </c>
      <c r="E74" s="11"/>
      <c r="F74" s="14">
        <f t="shared" si="5"/>
        <v>0</v>
      </c>
      <c r="G74" s="15"/>
      <c r="H74" s="15"/>
    </row>
    <row r="75" spans="1:8" ht="57.75" x14ac:dyDescent="0.25">
      <c r="A75" s="3" t="s">
        <v>11</v>
      </c>
      <c r="B75" s="2" t="s">
        <v>110</v>
      </c>
      <c r="C75" s="5">
        <v>80</v>
      </c>
      <c r="D75" s="3" t="s">
        <v>19</v>
      </c>
      <c r="E75" s="11"/>
      <c r="F75" s="14">
        <f t="shared" si="5"/>
        <v>0</v>
      </c>
      <c r="G75" s="15"/>
      <c r="H75" s="15"/>
    </row>
    <row r="76" spans="1:8" ht="63.75" customHeight="1" x14ac:dyDescent="0.25">
      <c r="A76" s="3" t="s">
        <v>12</v>
      </c>
      <c r="B76" s="4" t="s">
        <v>111</v>
      </c>
      <c r="C76" s="5">
        <v>334</v>
      </c>
      <c r="D76" s="3" t="s">
        <v>21</v>
      </c>
      <c r="E76" s="11"/>
      <c r="F76" s="14">
        <f t="shared" si="5"/>
        <v>0</v>
      </c>
      <c r="G76" s="15"/>
      <c r="H76" s="15"/>
    </row>
    <row r="77" spans="1:8" ht="57.75" x14ac:dyDescent="0.25">
      <c r="A77" s="3" t="s">
        <v>13</v>
      </c>
      <c r="B77" s="4" t="s">
        <v>112</v>
      </c>
      <c r="C77" s="5">
        <v>357</v>
      </c>
      <c r="D77" s="3" t="s">
        <v>21</v>
      </c>
      <c r="E77" s="11"/>
      <c r="F77" s="14">
        <f t="shared" si="5"/>
        <v>0</v>
      </c>
      <c r="G77" s="15"/>
      <c r="H77" s="15"/>
    </row>
    <row r="78" spans="1:8" ht="57.75" x14ac:dyDescent="0.25">
      <c r="A78" s="3" t="s">
        <v>14</v>
      </c>
      <c r="B78" s="4" t="s">
        <v>113</v>
      </c>
      <c r="C78" s="5">
        <v>473</v>
      </c>
      <c r="D78" s="3" t="s">
        <v>19</v>
      </c>
      <c r="E78" s="11"/>
      <c r="F78" s="14">
        <f t="shared" si="5"/>
        <v>0</v>
      </c>
      <c r="G78" s="15"/>
      <c r="H78" s="15"/>
    </row>
    <row r="79" spans="1:8" ht="57.75" x14ac:dyDescent="0.25">
      <c r="A79" s="3" t="s">
        <v>15</v>
      </c>
      <c r="B79" s="4" t="s">
        <v>114</v>
      </c>
      <c r="C79" s="5">
        <v>80</v>
      </c>
      <c r="D79" s="3" t="s">
        <v>19</v>
      </c>
      <c r="E79" s="11"/>
      <c r="F79" s="14">
        <f t="shared" si="5"/>
        <v>0</v>
      </c>
      <c r="G79" s="15"/>
      <c r="H79" s="15"/>
    </row>
    <row r="80" spans="1:8" ht="57.75" x14ac:dyDescent="0.25">
      <c r="A80" s="3" t="s">
        <v>16</v>
      </c>
      <c r="B80" s="4" t="s">
        <v>25</v>
      </c>
      <c r="C80" s="5">
        <v>80</v>
      </c>
      <c r="D80" s="3" t="s">
        <v>19</v>
      </c>
      <c r="E80" s="11"/>
      <c r="F80" s="14">
        <f t="shared" si="5"/>
        <v>0</v>
      </c>
      <c r="G80" s="15"/>
      <c r="H80" s="15"/>
    </row>
    <row r="81" spans="1:8" ht="57.75" x14ac:dyDescent="0.25">
      <c r="A81" s="3" t="s">
        <v>17</v>
      </c>
      <c r="B81" s="4" t="s">
        <v>115</v>
      </c>
      <c r="C81" s="5">
        <v>80</v>
      </c>
      <c r="D81" s="3" t="s">
        <v>19</v>
      </c>
      <c r="E81" s="11"/>
      <c r="F81" s="14">
        <f t="shared" si="5"/>
        <v>0</v>
      </c>
      <c r="G81" s="15"/>
      <c r="H81" s="15"/>
    </row>
    <row r="82" spans="1:8" ht="61.5" customHeight="1" x14ac:dyDescent="0.25">
      <c r="A82" s="3" t="s">
        <v>18</v>
      </c>
      <c r="B82" s="4" t="s">
        <v>116</v>
      </c>
      <c r="C82" s="5">
        <v>473</v>
      </c>
      <c r="D82" s="3" t="s">
        <v>19</v>
      </c>
      <c r="E82" s="11"/>
      <c r="F82" s="14">
        <f t="shared" si="5"/>
        <v>0</v>
      </c>
      <c r="G82" s="15"/>
      <c r="H82" s="15"/>
    </row>
    <row r="83" spans="1:8" x14ac:dyDescent="0.25">
      <c r="A83" s="16" t="s">
        <v>23</v>
      </c>
      <c r="B83" s="17"/>
      <c r="C83" s="17"/>
      <c r="D83" s="17"/>
      <c r="E83" s="17"/>
      <c r="F83" s="14">
        <f>SUM(F72:H82)</f>
        <v>0</v>
      </c>
      <c r="G83" s="15"/>
      <c r="H83" s="15"/>
    </row>
    <row r="84" spans="1:8" ht="28.5" customHeight="1" x14ac:dyDescent="0.25">
      <c r="A84" s="18" t="s">
        <v>127</v>
      </c>
      <c r="B84" s="19"/>
      <c r="C84" s="19"/>
      <c r="D84" s="19"/>
      <c r="E84" s="19"/>
      <c r="F84" s="19"/>
      <c r="G84" s="19"/>
      <c r="H84" s="19"/>
    </row>
    <row r="85" spans="1:8" ht="58.5" customHeight="1" x14ac:dyDescent="0.25">
      <c r="A85" s="3" t="s">
        <v>8</v>
      </c>
      <c r="B85" s="6" t="s">
        <v>43</v>
      </c>
      <c r="C85" s="5">
        <v>0.45500000000000002</v>
      </c>
      <c r="D85" s="3" t="s">
        <v>29</v>
      </c>
      <c r="F85" s="14">
        <f>C85*E85</f>
        <v>0</v>
      </c>
      <c r="G85" s="15"/>
      <c r="H85" s="15"/>
    </row>
    <row r="86" spans="1:8" ht="53.25" customHeight="1" x14ac:dyDescent="0.25">
      <c r="A86" s="3" t="s">
        <v>9</v>
      </c>
      <c r="B86" s="6" t="s">
        <v>44</v>
      </c>
      <c r="C86" s="5">
        <v>3103.5</v>
      </c>
      <c r="D86" s="3" t="s">
        <v>19</v>
      </c>
      <c r="F86" s="14">
        <f t="shared" ref="F86:F104" si="6">C86*E86</f>
        <v>0</v>
      </c>
      <c r="G86" s="15"/>
      <c r="H86" s="15"/>
    </row>
    <row r="87" spans="1:8" ht="58.5" x14ac:dyDescent="0.25">
      <c r="A87" s="3" t="s">
        <v>10</v>
      </c>
      <c r="B87" s="6" t="s">
        <v>45</v>
      </c>
      <c r="C87" s="5">
        <v>310</v>
      </c>
      <c r="D87" s="3" t="s">
        <v>20</v>
      </c>
      <c r="F87" s="14">
        <f t="shared" si="6"/>
        <v>0</v>
      </c>
      <c r="G87" s="15"/>
      <c r="H87" s="15"/>
    </row>
    <row r="88" spans="1:8" ht="58.5" x14ac:dyDescent="0.25">
      <c r="A88" s="3" t="s">
        <v>11</v>
      </c>
      <c r="B88" s="6" t="s">
        <v>46</v>
      </c>
      <c r="C88" s="5">
        <v>65</v>
      </c>
      <c r="D88" s="3" t="s">
        <v>20</v>
      </c>
      <c r="F88" s="14">
        <f t="shared" si="6"/>
        <v>0</v>
      </c>
      <c r="G88" s="15"/>
      <c r="H88" s="15"/>
    </row>
    <row r="89" spans="1:8" ht="44.25" x14ac:dyDescent="0.25">
      <c r="A89" s="3" t="s">
        <v>12</v>
      </c>
      <c r="B89" s="6" t="s">
        <v>47</v>
      </c>
      <c r="C89" s="5">
        <v>197</v>
      </c>
      <c r="D89" s="3" t="s">
        <v>20</v>
      </c>
      <c r="F89" s="14">
        <f t="shared" si="6"/>
        <v>0</v>
      </c>
      <c r="G89" s="15"/>
      <c r="H89" s="15"/>
    </row>
    <row r="90" spans="1:8" ht="58.5" x14ac:dyDescent="0.25">
      <c r="A90" s="3" t="s">
        <v>13</v>
      </c>
      <c r="B90" s="6" t="s">
        <v>48</v>
      </c>
      <c r="C90" s="5">
        <v>398</v>
      </c>
      <c r="D90" s="3" t="s">
        <v>20</v>
      </c>
      <c r="F90" s="14">
        <f t="shared" si="6"/>
        <v>0</v>
      </c>
      <c r="G90" s="15"/>
      <c r="H90" s="15"/>
    </row>
    <row r="91" spans="1:8" ht="44.25" x14ac:dyDescent="0.25">
      <c r="A91" s="3" t="s">
        <v>14</v>
      </c>
      <c r="B91" s="6" t="s">
        <v>49</v>
      </c>
      <c r="C91" s="5">
        <v>595</v>
      </c>
      <c r="D91" s="3" t="s">
        <v>20</v>
      </c>
      <c r="F91" s="14">
        <f t="shared" si="6"/>
        <v>0</v>
      </c>
      <c r="G91" s="15"/>
      <c r="H91" s="15"/>
    </row>
    <row r="92" spans="1:8" ht="58.5" x14ac:dyDescent="0.25">
      <c r="A92" s="3" t="s">
        <v>15</v>
      </c>
      <c r="B92" s="6" t="s">
        <v>50</v>
      </c>
      <c r="C92" s="5">
        <v>36</v>
      </c>
      <c r="D92" s="3" t="s">
        <v>19</v>
      </c>
      <c r="F92" s="14">
        <f t="shared" si="6"/>
        <v>0</v>
      </c>
      <c r="G92" s="15"/>
      <c r="H92" s="15"/>
    </row>
    <row r="93" spans="1:8" ht="44.25" x14ac:dyDescent="0.25">
      <c r="A93" s="3" t="s">
        <v>16</v>
      </c>
      <c r="B93" s="6" t="s">
        <v>51</v>
      </c>
      <c r="C93" s="5">
        <v>36</v>
      </c>
      <c r="D93" s="3" t="s">
        <v>19</v>
      </c>
      <c r="F93" s="14">
        <f t="shared" si="6"/>
        <v>0</v>
      </c>
      <c r="G93" s="15"/>
      <c r="H93" s="15"/>
    </row>
    <row r="94" spans="1:8" ht="60" customHeight="1" x14ac:dyDescent="0.25">
      <c r="A94" s="3" t="s">
        <v>17</v>
      </c>
      <c r="B94" s="7" t="s">
        <v>52</v>
      </c>
      <c r="C94" s="5">
        <v>36</v>
      </c>
      <c r="D94" s="3" t="s">
        <v>19</v>
      </c>
      <c r="F94" s="14">
        <f t="shared" si="6"/>
        <v>0</v>
      </c>
      <c r="G94" s="15"/>
      <c r="H94" s="15"/>
    </row>
    <row r="95" spans="1:8" ht="58.5" x14ac:dyDescent="0.25">
      <c r="A95" s="3" t="s">
        <v>18</v>
      </c>
      <c r="B95" s="6" t="s">
        <v>53</v>
      </c>
      <c r="C95" s="5">
        <v>115</v>
      </c>
      <c r="D95" s="3" t="s">
        <v>21</v>
      </c>
      <c r="F95" s="14">
        <f t="shared" si="6"/>
        <v>0</v>
      </c>
      <c r="G95" s="15"/>
      <c r="H95" s="15"/>
    </row>
    <row r="96" spans="1:8" ht="58.5" x14ac:dyDescent="0.25">
      <c r="A96" s="3" t="s">
        <v>32</v>
      </c>
      <c r="B96" s="6" t="s">
        <v>54</v>
      </c>
      <c r="C96" s="5">
        <v>905</v>
      </c>
      <c r="D96" s="3" t="s">
        <v>21</v>
      </c>
      <c r="F96" s="14">
        <f t="shared" si="6"/>
        <v>0</v>
      </c>
      <c r="G96" s="15"/>
      <c r="H96" s="15"/>
    </row>
    <row r="97" spans="1:8" ht="44.25" x14ac:dyDescent="0.25">
      <c r="A97" s="3" t="s">
        <v>33</v>
      </c>
      <c r="B97" s="6" t="s">
        <v>55</v>
      </c>
      <c r="C97" s="5">
        <v>656</v>
      </c>
      <c r="D97" s="3" t="s">
        <v>19</v>
      </c>
      <c r="F97" s="14">
        <f t="shared" si="6"/>
        <v>0</v>
      </c>
      <c r="G97" s="15"/>
      <c r="H97" s="15"/>
    </row>
    <row r="98" spans="1:8" ht="58.5" x14ac:dyDescent="0.25">
      <c r="A98" s="3" t="s">
        <v>34</v>
      </c>
      <c r="B98" s="6" t="s">
        <v>56</v>
      </c>
      <c r="C98" s="5">
        <v>656</v>
      </c>
      <c r="D98" s="3" t="s">
        <v>19</v>
      </c>
      <c r="F98" s="14">
        <f t="shared" si="6"/>
        <v>0</v>
      </c>
      <c r="G98" s="15"/>
      <c r="H98" s="15"/>
    </row>
    <row r="99" spans="1:8" ht="44.25" x14ac:dyDescent="0.25">
      <c r="A99" s="3" t="s">
        <v>37</v>
      </c>
      <c r="B99" s="6" t="s">
        <v>57</v>
      </c>
      <c r="C99" s="5">
        <v>283.5</v>
      </c>
      <c r="D99" s="3" t="s">
        <v>19</v>
      </c>
      <c r="F99" s="14">
        <f t="shared" si="6"/>
        <v>0</v>
      </c>
      <c r="G99" s="15"/>
      <c r="H99" s="15"/>
    </row>
    <row r="100" spans="1:8" ht="72.75" x14ac:dyDescent="0.25">
      <c r="A100" s="3" t="s">
        <v>38</v>
      </c>
      <c r="B100" s="6" t="s">
        <v>58</v>
      </c>
      <c r="C100" s="5">
        <v>283.5</v>
      </c>
      <c r="D100" s="3" t="s">
        <v>19</v>
      </c>
      <c r="F100" s="14">
        <f t="shared" si="6"/>
        <v>0</v>
      </c>
      <c r="G100" s="15"/>
      <c r="H100" s="15"/>
    </row>
    <row r="101" spans="1:8" ht="58.5" x14ac:dyDescent="0.25">
      <c r="A101" s="3" t="s">
        <v>39</v>
      </c>
      <c r="B101" s="6" t="s">
        <v>59</v>
      </c>
      <c r="C101" s="5">
        <v>126</v>
      </c>
      <c r="D101" s="3" t="s">
        <v>21</v>
      </c>
      <c r="F101" s="14">
        <f t="shared" si="6"/>
        <v>0</v>
      </c>
      <c r="G101" s="15"/>
      <c r="H101" s="15"/>
    </row>
    <row r="102" spans="1:8" ht="58.5" x14ac:dyDescent="0.25">
      <c r="A102" s="3" t="s">
        <v>40</v>
      </c>
      <c r="B102" s="6" t="s">
        <v>60</v>
      </c>
      <c r="C102" s="5">
        <v>114</v>
      </c>
      <c r="D102" s="3" t="s">
        <v>19</v>
      </c>
      <c r="F102" s="14">
        <f t="shared" si="6"/>
        <v>0</v>
      </c>
      <c r="G102" s="15"/>
      <c r="H102" s="15"/>
    </row>
    <row r="103" spans="1:8" ht="44.25" x14ac:dyDescent="0.25">
      <c r="A103" s="3" t="s">
        <v>41</v>
      </c>
      <c r="B103" s="6" t="s">
        <v>61</v>
      </c>
      <c r="C103" s="5">
        <v>114</v>
      </c>
      <c r="D103" s="3" t="s">
        <v>19</v>
      </c>
      <c r="F103" s="14">
        <f t="shared" si="6"/>
        <v>0</v>
      </c>
      <c r="G103" s="15"/>
      <c r="H103" s="15"/>
    </row>
    <row r="104" spans="1:8" ht="58.5" x14ac:dyDescent="0.25">
      <c r="A104" s="3" t="s">
        <v>42</v>
      </c>
      <c r="B104" s="6" t="s">
        <v>62</v>
      </c>
      <c r="C104" s="5">
        <v>114</v>
      </c>
      <c r="D104" s="3" t="s">
        <v>19</v>
      </c>
      <c r="F104" s="14">
        <f t="shared" si="6"/>
        <v>0</v>
      </c>
      <c r="G104" s="15"/>
      <c r="H104" s="15"/>
    </row>
    <row r="105" spans="1:8" x14ac:dyDescent="0.25">
      <c r="A105" s="16" t="s">
        <v>23</v>
      </c>
      <c r="B105" s="17"/>
      <c r="C105" s="17"/>
      <c r="D105" s="17"/>
      <c r="E105" s="17"/>
      <c r="F105" s="14">
        <f>SUM(F85:H104)</f>
        <v>0</v>
      </c>
      <c r="G105" s="15"/>
      <c r="H105" s="15"/>
    </row>
    <row r="106" spans="1:8" x14ac:dyDescent="0.25">
      <c r="A106" s="24" t="s">
        <v>124</v>
      </c>
      <c r="B106" s="24"/>
      <c r="C106" s="24"/>
      <c r="D106" s="24"/>
      <c r="E106" s="24"/>
      <c r="F106" s="14">
        <f>F16+F29+F40+F56+F70+F83+F105</f>
        <v>0</v>
      </c>
      <c r="G106" s="15"/>
      <c r="H106" s="15"/>
    </row>
    <row r="107" spans="1:8" x14ac:dyDescent="0.25">
      <c r="A107" s="25" t="s">
        <v>125</v>
      </c>
      <c r="B107" s="25"/>
      <c r="C107" s="25"/>
      <c r="D107" s="25"/>
      <c r="E107" s="25"/>
      <c r="F107" s="14"/>
      <c r="G107" s="15"/>
      <c r="H107" s="15"/>
    </row>
    <row r="108" spans="1:8" x14ac:dyDescent="0.25">
      <c r="A108" s="26" t="s">
        <v>126</v>
      </c>
      <c r="B108" s="16"/>
      <c r="C108" s="16"/>
      <c r="D108" s="16"/>
      <c r="E108" s="16"/>
      <c r="F108" s="14"/>
      <c r="G108" s="15"/>
      <c r="H108" s="15"/>
    </row>
    <row r="109" spans="1:8" x14ac:dyDescent="0.25">
      <c r="F109" s="14"/>
      <c r="G109" s="15"/>
      <c r="H109" s="15"/>
    </row>
    <row r="110" spans="1:8" x14ac:dyDescent="0.25">
      <c r="F110" s="14"/>
      <c r="G110" s="15"/>
      <c r="H110" s="15"/>
    </row>
    <row r="111" spans="1:8" x14ac:dyDescent="0.25">
      <c r="F111" s="14"/>
      <c r="G111" s="15"/>
      <c r="H111" s="15"/>
    </row>
    <row r="112" spans="1:8" x14ac:dyDescent="0.25">
      <c r="F112" s="14"/>
      <c r="G112" s="15"/>
      <c r="H112" s="15"/>
    </row>
    <row r="113" spans="6:8" x14ac:dyDescent="0.25">
      <c r="F113" s="14"/>
      <c r="G113" s="15"/>
      <c r="H113" s="15"/>
    </row>
    <row r="114" spans="6:8" x14ac:dyDescent="0.25">
      <c r="F114" s="14"/>
      <c r="G114" s="15"/>
      <c r="H114" s="15"/>
    </row>
    <row r="115" spans="6:8" x14ac:dyDescent="0.25">
      <c r="F115" s="14"/>
      <c r="G115" s="15"/>
      <c r="H115" s="15"/>
    </row>
    <row r="116" spans="6:8" x14ac:dyDescent="0.25">
      <c r="F116" s="14"/>
      <c r="G116" s="15"/>
      <c r="H116" s="15"/>
    </row>
    <row r="117" spans="6:8" x14ac:dyDescent="0.25">
      <c r="F117" s="14"/>
      <c r="G117" s="15"/>
      <c r="H117" s="15"/>
    </row>
  </sheetData>
  <mergeCells count="126">
    <mergeCell ref="F115:H115"/>
    <mergeCell ref="F116:H116"/>
    <mergeCell ref="F117:H117"/>
    <mergeCell ref="A83:E83"/>
    <mergeCell ref="A84:H84"/>
    <mergeCell ref="A105:E105"/>
    <mergeCell ref="A106:E106"/>
    <mergeCell ref="A107:E107"/>
    <mergeCell ref="A108:E108"/>
    <mergeCell ref="F110:H110"/>
    <mergeCell ref="F111:H111"/>
    <mergeCell ref="F112:H112"/>
    <mergeCell ref="F113:H113"/>
    <mergeCell ref="F114:H114"/>
    <mergeCell ref="F105:H105"/>
    <mergeCell ref="F106:H106"/>
    <mergeCell ref="F107:H107"/>
    <mergeCell ref="F108:H108"/>
    <mergeCell ref="F109:H109"/>
    <mergeCell ref="F100:H100"/>
    <mergeCell ref="F101:H101"/>
    <mergeCell ref="F102:H102"/>
    <mergeCell ref="F103:H103"/>
    <mergeCell ref="F104:H104"/>
    <mergeCell ref="F95:H95"/>
    <mergeCell ref="F96:H96"/>
    <mergeCell ref="F97:H97"/>
    <mergeCell ref="F98:H98"/>
    <mergeCell ref="F99:H99"/>
    <mergeCell ref="F90:H90"/>
    <mergeCell ref="F91:H91"/>
    <mergeCell ref="F92:H92"/>
    <mergeCell ref="F93:H93"/>
    <mergeCell ref="F94:H94"/>
    <mergeCell ref="F85:H85"/>
    <mergeCell ref="F86:H86"/>
    <mergeCell ref="F87:H87"/>
    <mergeCell ref="F88:H88"/>
    <mergeCell ref="F89:H89"/>
    <mergeCell ref="F80:H80"/>
    <mergeCell ref="F81:H81"/>
    <mergeCell ref="F82:H82"/>
    <mergeCell ref="F83:H83"/>
    <mergeCell ref="F75:H75"/>
    <mergeCell ref="F76:H76"/>
    <mergeCell ref="F77:H77"/>
    <mergeCell ref="F78:H78"/>
    <mergeCell ref="F79:H79"/>
    <mergeCell ref="A70:E70"/>
    <mergeCell ref="A71:H71"/>
    <mergeCell ref="F72:H72"/>
    <mergeCell ref="F73:H73"/>
    <mergeCell ref="F74:H74"/>
    <mergeCell ref="F67:H67"/>
    <mergeCell ref="F68:H68"/>
    <mergeCell ref="F69:H69"/>
    <mergeCell ref="F70:H70"/>
    <mergeCell ref="F62:H62"/>
    <mergeCell ref="F63:H63"/>
    <mergeCell ref="F64:H64"/>
    <mergeCell ref="F65:H65"/>
    <mergeCell ref="F66:H66"/>
    <mergeCell ref="F58:H58"/>
    <mergeCell ref="F59:H59"/>
    <mergeCell ref="F60:H60"/>
    <mergeCell ref="F61:H61"/>
    <mergeCell ref="A57:H57"/>
    <mergeCell ref="A40:E40"/>
    <mergeCell ref="A41:H41"/>
    <mergeCell ref="F54:H54"/>
    <mergeCell ref="F55:H55"/>
    <mergeCell ref="F56:H56"/>
    <mergeCell ref="A56:E56"/>
    <mergeCell ref="A16:E16"/>
    <mergeCell ref="A17:H17"/>
    <mergeCell ref="F28:H28"/>
    <mergeCell ref="A2:I2"/>
    <mergeCell ref="A3:I3"/>
    <mergeCell ref="A4:I4"/>
    <mergeCell ref="F5:H5"/>
    <mergeCell ref="F6:H6"/>
    <mergeCell ref="F7:H7"/>
    <mergeCell ref="F8:H8"/>
    <mergeCell ref="F9:H9"/>
    <mergeCell ref="F10:H10"/>
    <mergeCell ref="F18:H18"/>
    <mergeCell ref="F19:H19"/>
    <mergeCell ref="F20:H20"/>
    <mergeCell ref="F21:H21"/>
    <mergeCell ref="F11:H11"/>
    <mergeCell ref="F12:H12"/>
    <mergeCell ref="F13:H13"/>
    <mergeCell ref="F14:H14"/>
    <mergeCell ref="F15:H15"/>
    <mergeCell ref="F16:H16"/>
    <mergeCell ref="F27:H27"/>
    <mergeCell ref="F35:H35"/>
    <mergeCell ref="F36:H36"/>
    <mergeCell ref="F37:H37"/>
    <mergeCell ref="F38:H38"/>
    <mergeCell ref="F29:H29"/>
    <mergeCell ref="F22:H22"/>
    <mergeCell ref="F23:H23"/>
    <mergeCell ref="F24:H24"/>
    <mergeCell ref="F25:H25"/>
    <mergeCell ref="F26:H26"/>
    <mergeCell ref="F39:H39"/>
    <mergeCell ref="F50:H50"/>
    <mergeCell ref="F51:H51"/>
    <mergeCell ref="F52:H52"/>
    <mergeCell ref="F53:H53"/>
    <mergeCell ref="A29:E29"/>
    <mergeCell ref="A30:H30"/>
    <mergeCell ref="F45:H45"/>
    <mergeCell ref="F46:H46"/>
    <mergeCell ref="F47:H47"/>
    <mergeCell ref="F48:H48"/>
    <mergeCell ref="F49:H49"/>
    <mergeCell ref="F40:H40"/>
    <mergeCell ref="F42:H42"/>
    <mergeCell ref="F43:H43"/>
    <mergeCell ref="F44:H44"/>
    <mergeCell ref="F31:H31"/>
    <mergeCell ref="F32:H32"/>
    <mergeCell ref="F33:H33"/>
    <mergeCell ref="F34:H34"/>
  </mergeCells>
  <phoneticPr fontId="3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Wolińska</dc:creator>
  <cp:lastModifiedBy>Jakub Łuczkowiak</cp:lastModifiedBy>
  <cp:lastPrinted>2022-09-02T07:19:00Z</cp:lastPrinted>
  <dcterms:created xsi:type="dcterms:W3CDTF">2015-06-05T18:19:34Z</dcterms:created>
  <dcterms:modified xsi:type="dcterms:W3CDTF">2022-09-02T11:52:52Z</dcterms:modified>
</cp:coreProperties>
</file>