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9320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56" i="1" l="1"/>
  <c r="F56" i="1" s="1"/>
  <c r="C54" i="1"/>
  <c r="F54" i="1" s="1"/>
  <c r="C52" i="1"/>
  <c r="F52" i="1" s="1"/>
  <c r="C72" i="1"/>
  <c r="F72" i="1" s="1"/>
  <c r="C70" i="1"/>
  <c r="F70" i="1" s="1"/>
  <c r="C68" i="1"/>
  <c r="F68" i="1" s="1"/>
  <c r="C66" i="1"/>
  <c r="F66" i="1" s="1"/>
  <c r="C64" i="1"/>
  <c r="F64" i="1" s="1"/>
  <c r="C62" i="1"/>
  <c r="F62" i="1" s="1"/>
  <c r="C60" i="1"/>
  <c r="F60" i="1" s="1"/>
  <c r="C58" i="1"/>
  <c r="F58" i="1" s="1"/>
  <c r="C50" i="1"/>
  <c r="F50" i="1" s="1"/>
  <c r="C48" i="1"/>
  <c r="F48" i="1" s="1"/>
  <c r="C46" i="1"/>
  <c r="F46" i="1" s="1"/>
  <c r="C44" i="1"/>
  <c r="F44" i="1" s="1"/>
  <c r="C42" i="1"/>
  <c r="F42" i="1" s="1"/>
  <c r="C40" i="1"/>
  <c r="F40" i="1" s="1"/>
  <c r="C38" i="1"/>
  <c r="F38" i="1" s="1"/>
  <c r="C36" i="1"/>
  <c r="F36" i="1" s="1"/>
  <c r="C34" i="1"/>
  <c r="F34" i="1" s="1"/>
  <c r="C32" i="1"/>
  <c r="F32" i="1" s="1"/>
  <c r="C30" i="1"/>
  <c r="F30" i="1" s="1"/>
  <c r="C28" i="1"/>
  <c r="F28" i="1" s="1"/>
  <c r="C26" i="1"/>
  <c r="F26" i="1" s="1"/>
  <c r="C24" i="1"/>
  <c r="F24" i="1" s="1"/>
  <c r="C22" i="1"/>
  <c r="F22" i="1" s="1"/>
  <c r="C20" i="1"/>
  <c r="F20" i="1" s="1"/>
  <c r="C18" i="1"/>
  <c r="F18" i="1" s="1"/>
  <c r="C16" i="1"/>
  <c r="F16" i="1" s="1"/>
  <c r="C14" i="1"/>
  <c r="F14" i="1" s="1"/>
  <c r="C12" i="1"/>
  <c r="F12" i="1" s="1"/>
  <c r="C10" i="1"/>
  <c r="G72" i="1" l="1"/>
  <c r="G64" i="1"/>
  <c r="G54" i="1"/>
  <c r="G46" i="1"/>
  <c r="G38" i="1"/>
  <c r="G30" i="1"/>
  <c r="G22" i="1"/>
  <c r="G14" i="1"/>
  <c r="G68" i="1"/>
  <c r="G60" i="1"/>
  <c r="G50" i="1"/>
  <c r="G42" i="1"/>
  <c r="G34" i="1"/>
  <c r="G26" i="1"/>
  <c r="G18" i="1"/>
  <c r="G70" i="1"/>
  <c r="G66" i="1"/>
  <c r="G62" i="1"/>
  <c r="G58" i="1"/>
  <c r="G56" i="1"/>
  <c r="G52" i="1"/>
  <c r="G48" i="1"/>
  <c r="G44" i="1"/>
  <c r="G40" i="1"/>
  <c r="G36" i="1"/>
  <c r="G32" i="1"/>
  <c r="G28" i="1"/>
  <c r="G24" i="1"/>
  <c r="G20" i="1"/>
  <c r="G16" i="1"/>
  <c r="G12" i="1"/>
  <c r="F10" i="1"/>
  <c r="H11" i="1" s="1"/>
  <c r="H13" i="1" s="1"/>
  <c r="H15" i="1" s="1"/>
  <c r="H17" i="1" s="1"/>
  <c r="H19" i="1" s="1"/>
  <c r="H21" i="1" s="1"/>
  <c r="H23" i="1" s="1"/>
  <c r="H25" i="1" s="1"/>
  <c r="H27" i="1" s="1"/>
  <c r="H29" i="1" s="1"/>
  <c r="H31" i="1" s="1"/>
  <c r="H33" i="1" s="1"/>
  <c r="H35" i="1" s="1"/>
  <c r="H37" i="1" s="1"/>
  <c r="H39" i="1" s="1"/>
  <c r="H41" i="1" s="1"/>
  <c r="H43" i="1" s="1"/>
  <c r="H45" i="1" s="1"/>
  <c r="H47" i="1" s="1"/>
  <c r="H49" i="1" s="1"/>
  <c r="H51" i="1" s="1"/>
  <c r="H53" i="1" s="1"/>
  <c r="H55" i="1" s="1"/>
  <c r="H57" i="1" s="1"/>
  <c r="G10" i="1"/>
  <c r="I11" i="1" s="1"/>
  <c r="H59" i="1" l="1"/>
  <c r="H61" i="1" s="1"/>
  <c r="H63" i="1" s="1"/>
  <c r="H65" i="1" s="1"/>
  <c r="H67" i="1" s="1"/>
  <c r="H69" i="1" s="1"/>
  <c r="H71" i="1" s="1"/>
  <c r="H73" i="1" s="1"/>
  <c r="I13" i="1"/>
  <c r="I15" i="1" s="1"/>
  <c r="I17" i="1" s="1"/>
  <c r="I19" i="1" s="1"/>
  <c r="I21" i="1" s="1"/>
  <c r="I23" i="1" s="1"/>
  <c r="I25" i="1" s="1"/>
  <c r="I27" i="1" s="1"/>
  <c r="I29" i="1" s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I51" i="1" s="1"/>
  <c r="I53" i="1" l="1"/>
  <c r="I55" i="1" s="1"/>
  <c r="I57" i="1" s="1"/>
  <c r="I59" i="1" s="1"/>
  <c r="I61" i="1" s="1"/>
  <c r="I63" i="1" s="1"/>
  <c r="I65" i="1" s="1"/>
  <c r="I67" i="1" s="1"/>
  <c r="I69" i="1" s="1"/>
  <c r="I71" i="1" s="1"/>
  <c r="I73" i="1" s="1"/>
  <c r="I76" i="1" l="1"/>
  <c r="I78" i="1" s="1"/>
</calcChain>
</file>

<file path=xl/sharedStrings.xml><?xml version="1.0" encoding="utf-8"?>
<sst xmlns="http://schemas.openxmlformats.org/spreadsheetml/2006/main" count="23" uniqueCount="14">
  <si>
    <t>Odległość</t>
  </si>
  <si>
    <t>Lewa</t>
  </si>
  <si>
    <t>Prawa</t>
  </si>
  <si>
    <t>Powierzchnia odcinka</t>
  </si>
  <si>
    <t>Powierzchnia narastająco</t>
  </si>
  <si>
    <t>Długość w rozwinięciu</t>
  </si>
  <si>
    <t>TABELA POWIERZCHNI FREZOWANIA</t>
  </si>
  <si>
    <t>Średnia grubość frezowania (cm)</t>
  </si>
  <si>
    <t>(m)</t>
  </si>
  <si>
    <r>
      <t>(m</t>
    </r>
    <r>
      <rPr>
        <vertAlign val="superscript"/>
        <sz val="10"/>
        <color theme="1"/>
        <rFont val="Czcionka tekstu podstawowego"/>
        <family val="2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</si>
  <si>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r>
      <t>Powierzchnia frezowania łącznie (m</t>
    </r>
    <r>
      <rPr>
        <vertAlign val="superscript"/>
        <sz val="10"/>
        <color theme="1"/>
        <rFont val="Czcionka tekstu podstawowego"/>
        <family val="2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</si>
  <si>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r>
      <t>Objętość urobku z tabeli frezowania (m</t>
    </r>
    <r>
      <rPr>
        <vertAlign val="superscript"/>
        <sz val="10"/>
        <color theme="1"/>
        <rFont val="Czcionka tekstu podstawowego"/>
        <family val="2"/>
        <charset val="238"/>
      </rPr>
      <t>3</t>
    </r>
    <r>
      <rPr>
        <sz val="10"/>
        <color theme="1"/>
        <rFont val="Czcionka tekstu podstawowego"/>
        <family val="2"/>
        <charset val="238"/>
      </rPr>
      <t>)</t>
    </r>
  </si>
  <si>
    <t>Pikietaż</t>
  </si>
  <si>
    <t xml:space="preserve">           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</si>
</sst>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family val="2"/>
      <charset val="238"/>
    </font>
    <font>
      <i/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/>
    <xf numFmtId="0" fontId="2" fillId="0" borderId="1" xfId="0" applyFont="1" applyBorder="1" applyAlignment="1"/>
    <xf numFmtId="2" fontId="2" fillId="0" borderId="1" xfId="0" applyNumberFormat="1" applyFont="1" applyBorder="1" applyAlignment="1"/>
    <xf numFmtId="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8"/>
  <sheetViews>
    <sheetView tabSelected="1" topLeftCell="A19" zoomScale="85" zoomScaleNormal="85" workbookViewId="0">
      <selection activeCell="L20" sqref="L20"/>
    </sheetView>
  </sheetViews>
  <sheetFormatPr defaultRowHeight="14.25"/>
  <cols>
    <col min="2" max="2" width="9.25" customWidth="1"/>
    <col min="4" max="4" width="7" customWidth="1"/>
    <col min="5" max="5" width="9.75" customWidth="1"/>
    <col min="6" max="6" width="8.75" customWidth="1"/>
    <col min="7" max="7" width="8" customWidth="1"/>
    <col min="8" max="8" width="8.125" customWidth="1"/>
    <col min="9" max="9" width="9.5" customWidth="1"/>
  </cols>
  <sheetData>
    <row r="1" spans="2:9" ht="13.5" customHeight="1">
      <c r="H1" s="7" t="s">
        <v>13</v>
      </c>
      <c r="I1" s="8"/>
    </row>
    <row r="2" spans="2:9" ht="7.5" customHeight="1">
      <c r="B2" s="12" t="s">
        <v>6</v>
      </c>
      <c r="C2" s="12"/>
      <c r="D2" s="12"/>
      <c r="E2" s="12"/>
      <c r="F2" s="12"/>
      <c r="G2" s="12"/>
      <c r="H2" s="12"/>
      <c r="I2" s="12"/>
    </row>
    <row r="3" spans="2:9" ht="12.75" customHeight="1">
      <c r="B3" s="12"/>
      <c r="C3" s="12"/>
      <c r="D3" s="12"/>
      <c r="E3" s="12"/>
      <c r="F3" s="12"/>
      <c r="G3" s="12"/>
      <c r="H3" s="12"/>
      <c r="I3" s="12"/>
    </row>
    <row r="4" spans="2:9" ht="27.75" customHeight="1">
      <c r="B4" s="11" t="s">
        <v>12</v>
      </c>
      <c r="C4" s="15" t="s">
        <v>0</v>
      </c>
      <c r="D4" s="13" t="s">
        <v>5</v>
      </c>
      <c r="E4" s="14"/>
      <c r="F4" s="11" t="s">
        <v>3</v>
      </c>
      <c r="G4" s="11"/>
      <c r="H4" s="11" t="s">
        <v>4</v>
      </c>
      <c r="I4" s="11"/>
    </row>
    <row r="5" spans="2:9" ht="14.25" customHeight="1">
      <c r="B5" s="11"/>
      <c r="C5" s="16"/>
      <c r="D5" s="1" t="s">
        <v>1</v>
      </c>
      <c r="E5" s="1" t="s">
        <v>2</v>
      </c>
      <c r="F5" s="1" t="s">
        <v>1</v>
      </c>
      <c r="G5" s="1" t="s">
        <v>2</v>
      </c>
      <c r="H5" s="1" t="s">
        <v>1</v>
      </c>
      <c r="I5" s="1" t="s">
        <v>2</v>
      </c>
    </row>
    <row r="6" spans="2:9">
      <c r="B6" s="11"/>
      <c r="C6" s="1" t="s">
        <v>8</v>
      </c>
      <c r="D6" s="1" t="s">
        <v>8</v>
      </c>
      <c r="E6" s="1" t="s">
        <v>8</v>
      </c>
      <c r="F6" s="1" t="s">
        <v>9</v>
      </c>
      <c r="G6" s="1" t="s">
        <v>9</v>
      </c>
      <c r="H6" s="1" t="s">
        <v>9</v>
      </c>
      <c r="I6" s="1" t="s">
        <v>9</v>
      </c>
    </row>
    <row r="7" spans="2:9"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</row>
    <row r="8" spans="2:9" ht="6.75" customHeight="1">
      <c r="B8" s="18"/>
      <c r="C8" s="18"/>
      <c r="D8" s="18"/>
      <c r="E8" s="18"/>
      <c r="F8" s="18"/>
      <c r="G8" s="18"/>
      <c r="H8" s="18"/>
      <c r="I8" s="18"/>
    </row>
    <row r="9" spans="2:9" ht="9" customHeight="1">
      <c r="B9" s="9">
        <v>2790</v>
      </c>
      <c r="C9" s="5"/>
      <c r="D9" s="9">
        <v>2.75</v>
      </c>
      <c r="E9" s="9">
        <v>2.75</v>
      </c>
      <c r="F9" s="5"/>
      <c r="G9" s="5"/>
      <c r="H9" s="9">
        <v>0</v>
      </c>
      <c r="I9" s="9">
        <v>0</v>
      </c>
    </row>
    <row r="10" spans="2:9" ht="9" customHeight="1">
      <c r="B10" s="10"/>
      <c r="C10" s="9">
        <f>B11-B9</f>
        <v>20</v>
      </c>
      <c r="D10" s="10"/>
      <c r="E10" s="10"/>
      <c r="F10" s="9">
        <f>ROUND((D9+D11)*0.5*C10,2)</f>
        <v>27.5</v>
      </c>
      <c r="G10" s="9">
        <f>ROUND((E9+E11)*0.5*C10,2)</f>
        <v>27.5</v>
      </c>
      <c r="H10" s="10"/>
      <c r="I10" s="10"/>
    </row>
    <row r="11" spans="2:9" ht="9" customHeight="1">
      <c r="B11" s="9">
        <v>2810</v>
      </c>
      <c r="C11" s="10"/>
      <c r="D11" s="9">
        <v>0</v>
      </c>
      <c r="E11" s="9">
        <v>0</v>
      </c>
      <c r="F11" s="10"/>
      <c r="G11" s="10"/>
      <c r="H11" s="9">
        <f>F10</f>
        <v>27.5</v>
      </c>
      <c r="I11" s="9">
        <f>G10</f>
        <v>27.5</v>
      </c>
    </row>
    <row r="12" spans="2:9" ht="9" customHeight="1">
      <c r="B12" s="10"/>
      <c r="C12" s="9">
        <f>B13-B11</f>
        <v>40</v>
      </c>
      <c r="D12" s="10"/>
      <c r="E12" s="10"/>
      <c r="F12" s="9">
        <f t="shared" ref="F12" si="0">ROUND((D11+D13)*0.5*C12,2)</f>
        <v>0</v>
      </c>
      <c r="G12" s="9">
        <f t="shared" ref="G12" si="1">ROUND((E11+E13)*0.5*C12,2)</f>
        <v>0</v>
      </c>
      <c r="H12" s="10"/>
      <c r="I12" s="10"/>
    </row>
    <row r="13" spans="2:9" ht="9" customHeight="1">
      <c r="B13" s="9">
        <v>2850</v>
      </c>
      <c r="C13" s="10"/>
      <c r="D13" s="9">
        <v>0</v>
      </c>
      <c r="E13" s="9">
        <v>0</v>
      </c>
      <c r="F13" s="10"/>
      <c r="G13" s="10"/>
      <c r="H13" s="9">
        <f>F12+H11</f>
        <v>27.5</v>
      </c>
      <c r="I13" s="9">
        <f>G12+I11</f>
        <v>27.5</v>
      </c>
    </row>
    <row r="14" spans="2:9" ht="9" customHeight="1">
      <c r="B14" s="10"/>
      <c r="C14" s="9">
        <f>B15-B13</f>
        <v>50</v>
      </c>
      <c r="D14" s="10"/>
      <c r="E14" s="10"/>
      <c r="F14" s="9">
        <f t="shared" ref="F14" si="2">ROUND((D13+D15)*0.5*C14,2)</f>
        <v>0</v>
      </c>
      <c r="G14" s="9">
        <f t="shared" ref="G14" si="3">ROUND((E13+E15)*0.5*C14,2)</f>
        <v>0</v>
      </c>
      <c r="H14" s="10"/>
      <c r="I14" s="10"/>
    </row>
    <row r="15" spans="2:9" ht="9" customHeight="1">
      <c r="B15" s="9">
        <v>2900</v>
      </c>
      <c r="C15" s="10"/>
      <c r="D15" s="9">
        <v>0</v>
      </c>
      <c r="E15" s="9">
        <v>0</v>
      </c>
      <c r="F15" s="10"/>
      <c r="G15" s="10"/>
      <c r="H15" s="9">
        <f>F14+H13</f>
        <v>27.5</v>
      </c>
      <c r="I15" s="9">
        <f>G14+I13</f>
        <v>27.5</v>
      </c>
    </row>
    <row r="16" spans="2:9" ht="9" customHeight="1">
      <c r="B16" s="10"/>
      <c r="C16" s="9">
        <f>B17-B15</f>
        <v>50</v>
      </c>
      <c r="D16" s="10"/>
      <c r="E16" s="10"/>
      <c r="F16" s="9">
        <f t="shared" ref="F16" si="4">ROUND((D15+D17)*0.5*C16,2)</f>
        <v>0</v>
      </c>
      <c r="G16" s="9">
        <f t="shared" ref="G16" si="5">ROUND((E15+E17)*0.5*C16,2)</f>
        <v>0</v>
      </c>
      <c r="H16" s="10"/>
      <c r="I16" s="10"/>
    </row>
    <row r="17" spans="2:9" ht="9" customHeight="1">
      <c r="B17" s="9">
        <v>2950</v>
      </c>
      <c r="C17" s="10"/>
      <c r="D17" s="9">
        <v>0</v>
      </c>
      <c r="E17" s="9">
        <v>0</v>
      </c>
      <c r="F17" s="10"/>
      <c r="G17" s="10"/>
      <c r="H17" s="9">
        <f>F16+H15</f>
        <v>27.5</v>
      </c>
      <c r="I17" s="9">
        <f>G16+I15</f>
        <v>27.5</v>
      </c>
    </row>
    <row r="18" spans="2:9" ht="9" customHeight="1">
      <c r="B18" s="10"/>
      <c r="C18" s="9">
        <f>B19-B17</f>
        <v>50</v>
      </c>
      <c r="D18" s="10"/>
      <c r="E18" s="10"/>
      <c r="F18" s="9">
        <f t="shared" ref="F18" si="6">ROUND((D17+D19)*0.5*C18,2)</f>
        <v>0</v>
      </c>
      <c r="G18" s="9">
        <f t="shared" ref="G18" si="7">ROUND((E17+E19)*0.5*C18,2)</f>
        <v>0</v>
      </c>
      <c r="H18" s="10"/>
      <c r="I18" s="10"/>
    </row>
    <row r="19" spans="2:9" ht="9" customHeight="1">
      <c r="B19" s="9">
        <v>3000</v>
      </c>
      <c r="C19" s="10"/>
      <c r="D19" s="9">
        <v>0</v>
      </c>
      <c r="E19" s="9">
        <v>0</v>
      </c>
      <c r="F19" s="10"/>
      <c r="G19" s="10"/>
      <c r="H19" s="9">
        <f>F18+H17</f>
        <v>27.5</v>
      </c>
      <c r="I19" s="9">
        <f>G18+I17</f>
        <v>27.5</v>
      </c>
    </row>
    <row r="20" spans="2:9" ht="9" customHeight="1">
      <c r="B20" s="10"/>
      <c r="C20" s="9">
        <f>B21-B19</f>
        <v>50</v>
      </c>
      <c r="D20" s="10"/>
      <c r="E20" s="10"/>
      <c r="F20" s="9">
        <f t="shared" ref="F20" si="8">ROUND((D19+D21)*0.5*C20,2)</f>
        <v>0</v>
      </c>
      <c r="G20" s="9">
        <f t="shared" ref="G20" si="9">ROUND((E19+E21)*0.5*C20,2)</f>
        <v>0</v>
      </c>
      <c r="H20" s="10"/>
      <c r="I20" s="10"/>
    </row>
    <row r="21" spans="2:9" ht="9" customHeight="1">
      <c r="B21" s="9">
        <v>3050</v>
      </c>
      <c r="C21" s="10"/>
      <c r="D21" s="9">
        <v>0</v>
      </c>
      <c r="E21" s="9">
        <v>0</v>
      </c>
      <c r="F21" s="10"/>
      <c r="G21" s="10"/>
      <c r="H21" s="9">
        <f>F20+H19</f>
        <v>27.5</v>
      </c>
      <c r="I21" s="9">
        <f>G20+I19</f>
        <v>27.5</v>
      </c>
    </row>
    <row r="22" spans="2:9" ht="9" customHeight="1">
      <c r="B22" s="10"/>
      <c r="C22" s="9">
        <f>B23-B21</f>
        <v>50</v>
      </c>
      <c r="D22" s="10"/>
      <c r="E22" s="10"/>
      <c r="F22" s="9">
        <f t="shared" ref="F22" si="10">ROUND((D21+D23)*0.5*C22,2)</f>
        <v>0</v>
      </c>
      <c r="G22" s="9">
        <f t="shared" ref="G22" si="11">ROUND((E21+E23)*0.5*C22,2)</f>
        <v>0</v>
      </c>
      <c r="H22" s="10"/>
      <c r="I22" s="10"/>
    </row>
    <row r="23" spans="2:9" ht="9" customHeight="1">
      <c r="B23" s="9">
        <v>3100</v>
      </c>
      <c r="C23" s="10"/>
      <c r="D23" s="9">
        <v>0</v>
      </c>
      <c r="E23" s="9">
        <v>0</v>
      </c>
      <c r="F23" s="10"/>
      <c r="G23" s="10"/>
      <c r="H23" s="9">
        <f>F22+H21</f>
        <v>27.5</v>
      </c>
      <c r="I23" s="9">
        <f>G22+I21</f>
        <v>27.5</v>
      </c>
    </row>
    <row r="24" spans="2:9" ht="9" customHeight="1">
      <c r="B24" s="10"/>
      <c r="C24" s="9">
        <f>B25-B23</f>
        <v>50</v>
      </c>
      <c r="D24" s="10"/>
      <c r="E24" s="10"/>
      <c r="F24" s="9">
        <f t="shared" ref="F24" si="12">ROUND((D23+D25)*0.5*C24,2)</f>
        <v>0</v>
      </c>
      <c r="G24" s="9">
        <f t="shared" ref="G24" si="13">ROUND((E23+E25)*0.5*C24,2)</f>
        <v>0</v>
      </c>
      <c r="H24" s="10"/>
      <c r="I24" s="10"/>
    </row>
    <row r="25" spans="2:9" ht="9" customHeight="1">
      <c r="B25" s="9">
        <v>3150</v>
      </c>
      <c r="C25" s="10"/>
      <c r="D25" s="9">
        <v>0</v>
      </c>
      <c r="E25" s="9">
        <v>0</v>
      </c>
      <c r="F25" s="10"/>
      <c r="G25" s="10"/>
      <c r="H25" s="9">
        <f>F24+H23</f>
        <v>27.5</v>
      </c>
      <c r="I25" s="9">
        <f>G24+I23</f>
        <v>27.5</v>
      </c>
    </row>
    <row r="26" spans="2:9" ht="9" customHeight="1">
      <c r="B26" s="10"/>
      <c r="C26" s="9">
        <f>B27-B25</f>
        <v>50</v>
      </c>
      <c r="D26" s="10"/>
      <c r="E26" s="10"/>
      <c r="F26" s="9">
        <f t="shared" ref="F26" si="14">ROUND((D25+D27)*0.5*C26,2)</f>
        <v>0</v>
      </c>
      <c r="G26" s="9">
        <f t="shared" ref="G26" si="15">ROUND((E25+E27)*0.5*C26,2)</f>
        <v>0</v>
      </c>
      <c r="H26" s="10"/>
      <c r="I26" s="10"/>
    </row>
    <row r="27" spans="2:9" ht="9" customHeight="1">
      <c r="B27" s="9">
        <v>3200</v>
      </c>
      <c r="C27" s="10"/>
      <c r="D27" s="9">
        <v>0</v>
      </c>
      <c r="E27" s="9">
        <v>0</v>
      </c>
      <c r="F27" s="10"/>
      <c r="G27" s="10"/>
      <c r="H27" s="9">
        <f>F26+H25</f>
        <v>27.5</v>
      </c>
      <c r="I27" s="9">
        <f>G26+I25</f>
        <v>27.5</v>
      </c>
    </row>
    <row r="28" spans="2:9" ht="9" customHeight="1">
      <c r="B28" s="10"/>
      <c r="C28" s="9">
        <f>B29-B27</f>
        <v>50</v>
      </c>
      <c r="D28" s="10"/>
      <c r="E28" s="10"/>
      <c r="F28" s="9">
        <f t="shared" ref="F28" si="16">ROUND((D27+D29)*0.5*C28,2)</f>
        <v>0</v>
      </c>
      <c r="G28" s="9">
        <f t="shared" ref="G28" si="17">ROUND((E27+E29)*0.5*C28,2)</f>
        <v>0</v>
      </c>
      <c r="H28" s="10"/>
      <c r="I28" s="10"/>
    </row>
    <row r="29" spans="2:9" ht="9" customHeight="1">
      <c r="B29" s="9">
        <v>3250</v>
      </c>
      <c r="C29" s="10"/>
      <c r="D29" s="9">
        <v>0</v>
      </c>
      <c r="E29" s="9">
        <v>0</v>
      </c>
      <c r="F29" s="10"/>
      <c r="G29" s="10"/>
      <c r="H29" s="9">
        <f>F28+H27</f>
        <v>27.5</v>
      </c>
      <c r="I29" s="9">
        <f>G28+I27</f>
        <v>27.5</v>
      </c>
    </row>
    <row r="30" spans="2:9" ht="9" customHeight="1">
      <c r="B30" s="10"/>
      <c r="C30" s="9">
        <f>B31-B29</f>
        <v>50</v>
      </c>
      <c r="D30" s="10"/>
      <c r="E30" s="10"/>
      <c r="F30" s="9">
        <f t="shared" ref="F30" si="18">ROUND((D29+D31)*0.5*C30,2)</f>
        <v>0</v>
      </c>
      <c r="G30" s="9">
        <f t="shared" ref="G30" si="19">ROUND((E29+E31)*0.5*C30,2)</f>
        <v>0</v>
      </c>
      <c r="H30" s="10"/>
      <c r="I30" s="10"/>
    </row>
    <row r="31" spans="2:9" ht="9" customHeight="1">
      <c r="B31" s="9">
        <v>3300</v>
      </c>
      <c r="C31" s="10"/>
      <c r="D31" s="9">
        <v>0</v>
      </c>
      <c r="E31" s="9">
        <v>0</v>
      </c>
      <c r="F31" s="10"/>
      <c r="G31" s="10"/>
      <c r="H31" s="9">
        <f>F30+H29</f>
        <v>27.5</v>
      </c>
      <c r="I31" s="9">
        <f>G30+I29</f>
        <v>27.5</v>
      </c>
    </row>
    <row r="32" spans="2:9" ht="9" customHeight="1">
      <c r="B32" s="10"/>
      <c r="C32" s="9">
        <f>B33-B31</f>
        <v>50</v>
      </c>
      <c r="D32" s="10"/>
      <c r="E32" s="10"/>
      <c r="F32" s="9">
        <f t="shared" ref="F32" si="20">ROUND((D31+D33)*0.5*C32,2)</f>
        <v>0</v>
      </c>
      <c r="G32" s="9">
        <f t="shared" ref="G32" si="21">ROUND((E31+E33)*0.5*C32,2)</f>
        <v>0</v>
      </c>
      <c r="H32" s="10"/>
      <c r="I32" s="10"/>
    </row>
    <row r="33" spans="2:9" ht="9" customHeight="1">
      <c r="B33" s="9">
        <v>3350</v>
      </c>
      <c r="C33" s="10"/>
      <c r="D33" s="9">
        <v>0</v>
      </c>
      <c r="E33" s="9">
        <v>0</v>
      </c>
      <c r="F33" s="10"/>
      <c r="G33" s="10"/>
      <c r="H33" s="9">
        <f>F32+H31</f>
        <v>27.5</v>
      </c>
      <c r="I33" s="9">
        <f>G32+I31</f>
        <v>27.5</v>
      </c>
    </row>
    <row r="34" spans="2:9" ht="9" customHeight="1">
      <c r="B34" s="10"/>
      <c r="C34" s="9">
        <f>B35-B33</f>
        <v>50</v>
      </c>
      <c r="D34" s="10"/>
      <c r="E34" s="10"/>
      <c r="F34" s="9">
        <f t="shared" ref="F34" si="22">ROUND((D33+D35)*0.5*C34,2)</f>
        <v>0</v>
      </c>
      <c r="G34" s="9">
        <f t="shared" ref="G34" si="23">ROUND((E33+E35)*0.5*C34,2)</f>
        <v>0</v>
      </c>
      <c r="H34" s="10"/>
      <c r="I34" s="10"/>
    </row>
    <row r="35" spans="2:9" ht="9" customHeight="1">
      <c r="B35" s="9">
        <v>3400</v>
      </c>
      <c r="C35" s="10"/>
      <c r="D35" s="9">
        <v>0</v>
      </c>
      <c r="E35" s="9">
        <v>0</v>
      </c>
      <c r="F35" s="10"/>
      <c r="G35" s="10"/>
      <c r="H35" s="9">
        <f>F34+H33</f>
        <v>27.5</v>
      </c>
      <c r="I35" s="9">
        <f>G34+I33</f>
        <v>27.5</v>
      </c>
    </row>
    <row r="36" spans="2:9" ht="9" customHeight="1">
      <c r="B36" s="10"/>
      <c r="C36" s="9">
        <f>B37-B35</f>
        <v>50</v>
      </c>
      <c r="D36" s="10"/>
      <c r="E36" s="10"/>
      <c r="F36" s="9">
        <f t="shared" ref="F36" si="24">ROUND((D35+D37)*0.5*C36,2)</f>
        <v>0</v>
      </c>
      <c r="G36" s="9">
        <f t="shared" ref="G36" si="25">ROUND((E35+E37)*0.5*C36,2)</f>
        <v>0</v>
      </c>
      <c r="H36" s="10"/>
      <c r="I36" s="10"/>
    </row>
    <row r="37" spans="2:9" ht="9" customHeight="1">
      <c r="B37" s="9">
        <v>3450</v>
      </c>
      <c r="C37" s="10"/>
      <c r="D37" s="9">
        <v>0</v>
      </c>
      <c r="E37" s="9">
        <v>0</v>
      </c>
      <c r="F37" s="10"/>
      <c r="G37" s="10"/>
      <c r="H37" s="9">
        <f>F36+H35</f>
        <v>27.5</v>
      </c>
      <c r="I37" s="9">
        <f>G36+I35</f>
        <v>27.5</v>
      </c>
    </row>
    <row r="38" spans="2:9" ht="9" customHeight="1">
      <c r="B38" s="10"/>
      <c r="C38" s="9">
        <f>B39-B37</f>
        <v>50</v>
      </c>
      <c r="D38" s="10"/>
      <c r="E38" s="10"/>
      <c r="F38" s="9">
        <f t="shared" ref="F38" si="26">ROUND((D37+D39)*0.5*C38,2)</f>
        <v>0</v>
      </c>
      <c r="G38" s="9">
        <f t="shared" ref="G38" si="27">ROUND((E37+E39)*0.5*C38,2)</f>
        <v>0</v>
      </c>
      <c r="H38" s="10"/>
      <c r="I38" s="10"/>
    </row>
    <row r="39" spans="2:9" ht="9" customHeight="1">
      <c r="B39" s="9">
        <v>3500</v>
      </c>
      <c r="C39" s="10"/>
      <c r="D39" s="9">
        <v>0</v>
      </c>
      <c r="E39" s="9">
        <v>0</v>
      </c>
      <c r="F39" s="10"/>
      <c r="G39" s="10"/>
      <c r="H39" s="9">
        <f>F38+H37</f>
        <v>27.5</v>
      </c>
      <c r="I39" s="9">
        <f>G38+I37</f>
        <v>27.5</v>
      </c>
    </row>
    <row r="40" spans="2:9" ht="9" customHeight="1">
      <c r="B40" s="10"/>
      <c r="C40" s="9">
        <f>B41-B39</f>
        <v>50</v>
      </c>
      <c r="D40" s="10"/>
      <c r="E40" s="10"/>
      <c r="F40" s="9">
        <f t="shared" ref="F40" si="28">ROUND((D39+D41)*0.5*C40,2)</f>
        <v>0</v>
      </c>
      <c r="G40" s="9">
        <f t="shared" ref="G40" si="29">ROUND((E39+E41)*0.5*C40,2)</f>
        <v>0</v>
      </c>
      <c r="H40" s="10"/>
      <c r="I40" s="10"/>
    </row>
    <row r="41" spans="2:9" ht="9" customHeight="1">
      <c r="B41" s="9">
        <v>3550</v>
      </c>
      <c r="C41" s="10"/>
      <c r="D41" s="9">
        <v>0</v>
      </c>
      <c r="E41" s="9">
        <v>0</v>
      </c>
      <c r="F41" s="10"/>
      <c r="G41" s="10"/>
      <c r="H41" s="9">
        <f>F40+H39</f>
        <v>27.5</v>
      </c>
      <c r="I41" s="9">
        <f>G40+I39</f>
        <v>27.5</v>
      </c>
    </row>
    <row r="42" spans="2:9" ht="9" customHeight="1">
      <c r="B42" s="10"/>
      <c r="C42" s="9">
        <f>B43-B41</f>
        <v>50</v>
      </c>
      <c r="D42" s="10"/>
      <c r="E42" s="10"/>
      <c r="F42" s="9">
        <f t="shared" ref="F42" si="30">ROUND((D41+D43)*0.5*C42,2)</f>
        <v>0</v>
      </c>
      <c r="G42" s="9">
        <f t="shared" ref="G42" si="31">ROUND((E41+E43)*0.5*C42,2)</f>
        <v>0</v>
      </c>
      <c r="H42" s="10"/>
      <c r="I42" s="10"/>
    </row>
    <row r="43" spans="2:9" ht="9" customHeight="1">
      <c r="B43" s="9">
        <v>3600</v>
      </c>
      <c r="C43" s="10"/>
      <c r="D43" s="9">
        <v>0</v>
      </c>
      <c r="E43" s="9">
        <v>0</v>
      </c>
      <c r="F43" s="10"/>
      <c r="G43" s="10"/>
      <c r="H43" s="9">
        <f>F42+H41</f>
        <v>27.5</v>
      </c>
      <c r="I43" s="9">
        <f>G42+I41</f>
        <v>27.5</v>
      </c>
    </row>
    <row r="44" spans="2:9" ht="9" customHeight="1">
      <c r="B44" s="10"/>
      <c r="C44" s="9">
        <f>B45-B43</f>
        <v>38</v>
      </c>
      <c r="D44" s="10"/>
      <c r="E44" s="10"/>
      <c r="F44" s="9">
        <f t="shared" ref="F44" si="32">ROUND((D43+D45)*0.5*C44,2)</f>
        <v>0</v>
      </c>
      <c r="G44" s="9">
        <f t="shared" ref="G44" si="33">ROUND((E43+E45)*0.5*C44,2)</f>
        <v>0</v>
      </c>
      <c r="H44" s="10"/>
      <c r="I44" s="10"/>
    </row>
    <row r="45" spans="2:9" ht="9" customHeight="1">
      <c r="B45" s="9">
        <v>3638</v>
      </c>
      <c r="C45" s="10"/>
      <c r="D45" s="9">
        <v>0</v>
      </c>
      <c r="E45" s="9">
        <v>0</v>
      </c>
      <c r="F45" s="10"/>
      <c r="G45" s="10"/>
      <c r="H45" s="9">
        <f>F44+H43</f>
        <v>27.5</v>
      </c>
      <c r="I45" s="9">
        <f>G44+I43</f>
        <v>27.5</v>
      </c>
    </row>
    <row r="46" spans="2:9" ht="9" customHeight="1">
      <c r="B46" s="10"/>
      <c r="C46" s="9">
        <f>B47-B45</f>
        <v>12</v>
      </c>
      <c r="D46" s="10"/>
      <c r="E46" s="10"/>
      <c r="F46" s="9">
        <f t="shared" ref="F46" si="34">ROUND((D45+D47)*0.5*C46,2)</f>
        <v>0</v>
      </c>
      <c r="G46" s="9">
        <f t="shared" ref="G46" si="35">ROUND((E45+E47)*0.5*C46,2)</f>
        <v>7.2</v>
      </c>
      <c r="H46" s="10"/>
      <c r="I46" s="10"/>
    </row>
    <row r="47" spans="2:9" ht="9" customHeight="1">
      <c r="B47" s="9">
        <v>3650</v>
      </c>
      <c r="C47" s="10"/>
      <c r="D47" s="9">
        <v>0</v>
      </c>
      <c r="E47" s="9">
        <v>1.2</v>
      </c>
      <c r="F47" s="10"/>
      <c r="G47" s="10"/>
      <c r="H47" s="9">
        <f>F46+H45</f>
        <v>27.5</v>
      </c>
      <c r="I47" s="9">
        <f>G46+I45</f>
        <v>34.700000000000003</v>
      </c>
    </row>
    <row r="48" spans="2:9" ht="9" customHeight="1">
      <c r="B48" s="10"/>
      <c r="C48" s="9">
        <f>B49-B47</f>
        <v>35</v>
      </c>
      <c r="D48" s="10"/>
      <c r="E48" s="10"/>
      <c r="F48" s="9">
        <f t="shared" ref="F48" si="36">ROUND((D47+D49)*0.5*C48,2)</f>
        <v>0</v>
      </c>
      <c r="G48" s="9">
        <f t="shared" ref="G48" si="37">ROUND((E47+E49)*0.5*C48,2)</f>
        <v>21</v>
      </c>
      <c r="H48" s="10"/>
      <c r="I48" s="10"/>
    </row>
    <row r="49" spans="2:9" ht="9" customHeight="1">
      <c r="B49" s="9">
        <v>3685</v>
      </c>
      <c r="C49" s="10"/>
      <c r="D49" s="9">
        <v>0</v>
      </c>
      <c r="E49" s="9">
        <v>0</v>
      </c>
      <c r="F49" s="10"/>
      <c r="G49" s="10"/>
      <c r="H49" s="9">
        <f>F48+H47</f>
        <v>27.5</v>
      </c>
      <c r="I49" s="9">
        <f>G48+I47</f>
        <v>55.7</v>
      </c>
    </row>
    <row r="50" spans="2:9" ht="9" customHeight="1">
      <c r="B50" s="10"/>
      <c r="C50" s="9">
        <f>B51-B49</f>
        <v>15</v>
      </c>
      <c r="D50" s="10"/>
      <c r="E50" s="10"/>
      <c r="F50" s="9">
        <f t="shared" ref="F50" si="38">ROUND((D49+D51)*0.5*C50,2)</f>
        <v>0</v>
      </c>
      <c r="G50" s="9">
        <f t="shared" ref="G50" si="39">ROUND((E49+E51)*0.5*C50,2)</f>
        <v>0</v>
      </c>
      <c r="H50" s="10"/>
      <c r="I50" s="10"/>
    </row>
    <row r="51" spans="2:9" ht="9" customHeight="1">
      <c r="B51" s="9">
        <v>3700</v>
      </c>
      <c r="C51" s="10"/>
      <c r="D51" s="9">
        <v>0</v>
      </c>
      <c r="E51" s="9">
        <v>0</v>
      </c>
      <c r="F51" s="10"/>
      <c r="G51" s="10"/>
      <c r="H51" s="9">
        <f>F50+H49</f>
        <v>27.5</v>
      </c>
      <c r="I51" s="9">
        <f>G50+I49</f>
        <v>55.7</v>
      </c>
    </row>
    <row r="52" spans="2:9" ht="9" customHeight="1">
      <c r="B52" s="10"/>
      <c r="C52" s="9">
        <f>B53-B51</f>
        <v>48.079999999999927</v>
      </c>
      <c r="D52" s="10"/>
      <c r="E52" s="10"/>
      <c r="F52" s="9">
        <f t="shared" ref="F52" si="40">ROUND((D51+D53)*0.5*C52,2)</f>
        <v>0</v>
      </c>
      <c r="G52" s="9">
        <f t="shared" ref="G52" si="41">ROUND((E51+E53)*0.5*C52,2)</f>
        <v>0</v>
      </c>
      <c r="H52" s="10"/>
      <c r="I52" s="10"/>
    </row>
    <row r="53" spans="2:9" ht="9" customHeight="1">
      <c r="B53" s="9">
        <v>3748.08</v>
      </c>
      <c r="C53" s="10"/>
      <c r="D53" s="9">
        <v>0</v>
      </c>
      <c r="E53" s="9">
        <v>0</v>
      </c>
      <c r="F53" s="10"/>
      <c r="G53" s="10"/>
      <c r="H53" s="9">
        <f>F52+H51</f>
        <v>27.5</v>
      </c>
      <c r="I53" s="9">
        <f>G52+I51</f>
        <v>55.7</v>
      </c>
    </row>
    <row r="54" spans="2:9" ht="9" customHeight="1">
      <c r="B54" s="10"/>
      <c r="C54" s="9">
        <f>B55-B53</f>
        <v>24.349999999999909</v>
      </c>
      <c r="D54" s="10"/>
      <c r="E54" s="10"/>
      <c r="F54" s="9">
        <f t="shared" ref="F54" si="42">ROUND((D53+D55)*0.5*C54,2)</f>
        <v>0</v>
      </c>
      <c r="G54" s="9">
        <f t="shared" ref="G54" si="43">ROUND((E53+E55)*0.5*C54,2)</f>
        <v>0</v>
      </c>
      <c r="H54" s="10"/>
      <c r="I54" s="10"/>
    </row>
    <row r="55" spans="2:9" ht="9" customHeight="1">
      <c r="B55" s="9">
        <v>3772.43</v>
      </c>
      <c r="C55" s="10"/>
      <c r="D55" s="9">
        <v>0</v>
      </c>
      <c r="E55" s="9">
        <v>0</v>
      </c>
      <c r="F55" s="10"/>
      <c r="G55" s="10"/>
      <c r="H55" s="9">
        <f>F54+H53</f>
        <v>27.5</v>
      </c>
      <c r="I55" s="9">
        <f>G54+I53</f>
        <v>55.7</v>
      </c>
    </row>
    <row r="56" spans="2:9" ht="9" customHeight="1">
      <c r="B56" s="10"/>
      <c r="C56" s="9">
        <f>B57-B55</f>
        <v>24.350000000000364</v>
      </c>
      <c r="D56" s="10"/>
      <c r="E56" s="10"/>
      <c r="F56" s="9">
        <f t="shared" ref="F56" si="44">ROUND((D55+D57)*0.5*C56,2)</f>
        <v>0</v>
      </c>
      <c r="G56" s="9">
        <f t="shared" ref="G56" si="45">ROUND((E55+E57)*0.5*C56,2)</f>
        <v>0</v>
      </c>
      <c r="H56" s="10"/>
      <c r="I56" s="10"/>
    </row>
    <row r="57" spans="2:9" ht="9" customHeight="1">
      <c r="B57" s="9">
        <v>3796.78</v>
      </c>
      <c r="C57" s="10"/>
      <c r="D57" s="9">
        <v>0</v>
      </c>
      <c r="E57" s="9">
        <v>0</v>
      </c>
      <c r="F57" s="10"/>
      <c r="G57" s="10"/>
      <c r="H57" s="9">
        <f>F56+H55</f>
        <v>27.5</v>
      </c>
      <c r="I57" s="9">
        <f>G56+I55</f>
        <v>55.7</v>
      </c>
    </row>
    <row r="58" spans="2:9" ht="9" customHeight="1">
      <c r="B58" s="10"/>
      <c r="C58" s="9">
        <f>B59-B57</f>
        <v>3.2199999999997999</v>
      </c>
      <c r="D58" s="10"/>
      <c r="E58" s="10"/>
      <c r="F58" s="9">
        <f t="shared" ref="F58" si="46">ROUND((D57+D59)*0.5*C58,2)</f>
        <v>0</v>
      </c>
      <c r="G58" s="9">
        <f t="shared" ref="G58" si="47">ROUND((E57+E59)*0.5*C58,2)</f>
        <v>0</v>
      </c>
      <c r="H58" s="10"/>
      <c r="I58" s="10"/>
    </row>
    <row r="59" spans="2:9" ht="9" customHeight="1">
      <c r="B59" s="9">
        <v>3800</v>
      </c>
      <c r="C59" s="10"/>
      <c r="D59" s="9">
        <v>0</v>
      </c>
      <c r="E59" s="9">
        <v>0</v>
      </c>
      <c r="F59" s="10"/>
      <c r="G59" s="10"/>
      <c r="H59" s="9">
        <f>F58+H57</f>
        <v>27.5</v>
      </c>
      <c r="I59" s="9">
        <f>G58+I57</f>
        <v>55.7</v>
      </c>
    </row>
    <row r="60" spans="2:9" ht="9" customHeight="1">
      <c r="B60" s="10"/>
      <c r="C60" s="9">
        <f>B61-B59</f>
        <v>50</v>
      </c>
      <c r="D60" s="10"/>
      <c r="E60" s="10"/>
      <c r="F60" s="9">
        <f t="shared" ref="F60" si="48">ROUND((D59+D61)*0.5*C60,2)</f>
        <v>0</v>
      </c>
      <c r="G60" s="9">
        <f t="shared" ref="G60" si="49">ROUND((E59+E61)*0.5*C60,2)</f>
        <v>0</v>
      </c>
      <c r="H60" s="10"/>
      <c r="I60" s="10"/>
    </row>
    <row r="61" spans="2:9" ht="9" customHeight="1">
      <c r="B61" s="9">
        <v>3850</v>
      </c>
      <c r="C61" s="10"/>
      <c r="D61" s="9">
        <v>0</v>
      </c>
      <c r="E61" s="9">
        <v>0</v>
      </c>
      <c r="F61" s="10"/>
      <c r="G61" s="10"/>
      <c r="H61" s="9">
        <f>F60+H59</f>
        <v>27.5</v>
      </c>
      <c r="I61" s="9">
        <f>G60+I59</f>
        <v>55.7</v>
      </c>
    </row>
    <row r="62" spans="2:9" ht="9" customHeight="1">
      <c r="B62" s="10"/>
      <c r="C62" s="9">
        <f>B63-B61</f>
        <v>50</v>
      </c>
      <c r="D62" s="10"/>
      <c r="E62" s="10"/>
      <c r="F62" s="9">
        <f t="shared" ref="F62" si="50">ROUND((D61+D63)*0.5*C62,2)</f>
        <v>0</v>
      </c>
      <c r="G62" s="9">
        <f t="shared" ref="G62" si="51">ROUND((E61+E63)*0.5*C62,2)</f>
        <v>0</v>
      </c>
      <c r="H62" s="10"/>
      <c r="I62" s="10"/>
    </row>
    <row r="63" spans="2:9" ht="9" customHeight="1">
      <c r="B63" s="9">
        <v>3900</v>
      </c>
      <c r="C63" s="10"/>
      <c r="D63" s="9">
        <v>0</v>
      </c>
      <c r="E63" s="9">
        <v>0</v>
      </c>
      <c r="F63" s="10"/>
      <c r="G63" s="10"/>
      <c r="H63" s="9">
        <f>F62+H61</f>
        <v>27.5</v>
      </c>
      <c r="I63" s="9">
        <f>G62+I61</f>
        <v>55.7</v>
      </c>
    </row>
    <row r="64" spans="2:9" ht="9" customHeight="1">
      <c r="B64" s="10"/>
      <c r="C64" s="9">
        <f>B65-B63</f>
        <v>50</v>
      </c>
      <c r="D64" s="10"/>
      <c r="E64" s="10"/>
      <c r="F64" s="9">
        <f t="shared" ref="F64" si="52">ROUND((D63+D65)*0.5*C64,2)</f>
        <v>0</v>
      </c>
      <c r="G64" s="9">
        <f t="shared" ref="G64" si="53">ROUND((E63+E65)*0.5*C64,2)</f>
        <v>0</v>
      </c>
      <c r="H64" s="10"/>
      <c r="I64" s="10"/>
    </row>
    <row r="65" spans="2:9" ht="9" customHeight="1">
      <c r="B65" s="9">
        <v>3950</v>
      </c>
      <c r="C65" s="10"/>
      <c r="D65" s="9">
        <v>0</v>
      </c>
      <c r="E65" s="9">
        <v>0</v>
      </c>
      <c r="F65" s="10"/>
      <c r="G65" s="10"/>
      <c r="H65" s="9">
        <f>F64+H63</f>
        <v>27.5</v>
      </c>
      <c r="I65" s="9">
        <f>G64+I63</f>
        <v>55.7</v>
      </c>
    </row>
    <row r="66" spans="2:9" ht="9" customHeight="1">
      <c r="B66" s="10"/>
      <c r="C66" s="9">
        <f>B67-B65</f>
        <v>50</v>
      </c>
      <c r="D66" s="10"/>
      <c r="E66" s="10"/>
      <c r="F66" s="9">
        <f t="shared" ref="F66" si="54">ROUND((D65+D67)*0.5*C66,2)</f>
        <v>0</v>
      </c>
      <c r="G66" s="9">
        <f t="shared" ref="G66" si="55">ROUND((E65+E67)*0.5*C66,2)</f>
        <v>0</v>
      </c>
      <c r="H66" s="10"/>
      <c r="I66" s="10"/>
    </row>
    <row r="67" spans="2:9" ht="9" customHeight="1">
      <c r="B67" s="9">
        <v>4000</v>
      </c>
      <c r="C67" s="10"/>
      <c r="D67" s="9">
        <v>0</v>
      </c>
      <c r="E67" s="9">
        <v>0</v>
      </c>
      <c r="F67" s="10"/>
      <c r="G67" s="10"/>
      <c r="H67" s="9">
        <f>F66+H65</f>
        <v>27.5</v>
      </c>
      <c r="I67" s="9">
        <f>G66+I65</f>
        <v>55.7</v>
      </c>
    </row>
    <row r="68" spans="2:9" ht="9" customHeight="1">
      <c r="B68" s="10"/>
      <c r="C68" s="9">
        <f>B69-B67</f>
        <v>50</v>
      </c>
      <c r="D68" s="10"/>
      <c r="E68" s="10"/>
      <c r="F68" s="9">
        <f t="shared" ref="F68" si="56">ROUND((D67+D69)*0.5*C68,2)</f>
        <v>0</v>
      </c>
      <c r="G68" s="9">
        <f t="shared" ref="G68" si="57">ROUND((E67+E69)*0.5*C68,2)</f>
        <v>0</v>
      </c>
      <c r="H68" s="10"/>
      <c r="I68" s="10"/>
    </row>
    <row r="69" spans="2:9" ht="9" customHeight="1">
      <c r="B69" s="9">
        <v>4050</v>
      </c>
      <c r="C69" s="10"/>
      <c r="D69" s="9">
        <v>0</v>
      </c>
      <c r="E69" s="9">
        <v>0</v>
      </c>
      <c r="F69" s="10"/>
      <c r="G69" s="10"/>
      <c r="H69" s="9">
        <f>F68+H67</f>
        <v>27.5</v>
      </c>
      <c r="I69" s="9">
        <f>G68+I67</f>
        <v>55.7</v>
      </c>
    </row>
    <row r="70" spans="2:9" ht="9" customHeight="1">
      <c r="B70" s="10"/>
      <c r="C70" s="9">
        <f>B71-B69</f>
        <v>50</v>
      </c>
      <c r="D70" s="10"/>
      <c r="E70" s="10"/>
      <c r="F70" s="9">
        <f t="shared" ref="F70" si="58">ROUND((D69+D71)*0.5*C70,2)</f>
        <v>68.75</v>
      </c>
      <c r="G70" s="9">
        <f t="shared" ref="G70" si="59">ROUND((E69+E71)*0.5*C70,2)</f>
        <v>68.75</v>
      </c>
      <c r="H70" s="10"/>
      <c r="I70" s="10"/>
    </row>
    <row r="71" spans="2:9" ht="9" customHeight="1">
      <c r="B71" s="9">
        <v>4100</v>
      </c>
      <c r="C71" s="10"/>
      <c r="D71" s="9">
        <v>2.75</v>
      </c>
      <c r="E71" s="9">
        <v>2.75</v>
      </c>
      <c r="F71" s="10"/>
      <c r="G71" s="10"/>
      <c r="H71" s="9">
        <f>F70+H69</f>
        <v>96.25</v>
      </c>
      <c r="I71" s="9">
        <f>G70+I69</f>
        <v>124.45</v>
      </c>
    </row>
    <row r="72" spans="2:9" ht="9" customHeight="1">
      <c r="B72" s="10"/>
      <c r="C72" s="9">
        <f>B73-B71</f>
        <v>20</v>
      </c>
      <c r="D72" s="10"/>
      <c r="E72" s="10"/>
      <c r="F72" s="9">
        <f t="shared" ref="F72" si="60">ROUND((D71+D73)*0.5*C72,2)</f>
        <v>55</v>
      </c>
      <c r="G72" s="9">
        <f t="shared" ref="G72" si="61">ROUND((E71+E73)*0.5*C72,2)</f>
        <v>55</v>
      </c>
      <c r="H72" s="10"/>
      <c r="I72" s="10"/>
    </row>
    <row r="73" spans="2:9" ht="9" customHeight="1">
      <c r="B73" s="9">
        <v>4120</v>
      </c>
      <c r="C73" s="10"/>
      <c r="D73" s="9">
        <v>2.75</v>
      </c>
      <c r="E73" s="9">
        <v>2.75</v>
      </c>
      <c r="F73" s="10"/>
      <c r="G73" s="10"/>
      <c r="H73" s="9">
        <f>F72+H71</f>
        <v>151.25</v>
      </c>
      <c r="I73" s="9">
        <f>G72+I71</f>
        <v>179.45</v>
      </c>
    </row>
    <row r="74" spans="2:9" ht="9" customHeight="1">
      <c r="B74" s="10"/>
      <c r="C74" s="5"/>
      <c r="D74" s="10"/>
      <c r="E74" s="10"/>
      <c r="F74" s="5"/>
      <c r="G74" s="5"/>
      <c r="H74" s="10"/>
      <c r="I74" s="10"/>
    </row>
    <row r="75" spans="2:9" ht="9" customHeight="1">
      <c r="B75" s="19"/>
      <c r="C75" s="19"/>
      <c r="D75" s="19"/>
      <c r="E75" s="19"/>
      <c r="F75" s="19"/>
      <c r="G75" s="19"/>
      <c r="H75" s="19"/>
      <c r="I75" s="19"/>
    </row>
    <row r="76" spans="2:9" ht="14.1" customHeight="1">
      <c r="B76" s="17" t="s">
        <v>10</v>
      </c>
      <c r="C76" s="17"/>
      <c r="D76" s="17"/>
      <c r="E76" s="17"/>
      <c r="F76" s="17"/>
      <c r="G76" s="17"/>
      <c r="H76" s="17"/>
      <c r="I76" s="2">
        <f>H73+I73</f>
        <v>330.7</v>
      </c>
    </row>
    <row r="77" spans="2:9" ht="14.1" customHeight="1">
      <c r="B77" s="17" t="s">
        <v>11</v>
      </c>
      <c r="C77" s="17"/>
      <c r="D77" s="17"/>
      <c r="E77" s="17"/>
      <c r="F77" s="17"/>
      <c r="G77" s="17"/>
      <c r="H77" s="17"/>
      <c r="I77" s="3">
        <v>21.86</v>
      </c>
    </row>
    <row r="78" spans="2:9" ht="14.1" customHeight="1">
      <c r="B78" s="17" t="s">
        <v>7</v>
      </c>
      <c r="C78" s="17"/>
      <c r="D78" s="17"/>
      <c r="E78" s="17"/>
      <c r="F78" s="17"/>
      <c r="G78" s="17"/>
      <c r="H78" s="17"/>
      <c r="I78" s="4">
        <f>100*I77/I76</f>
        <v>6.6102207438766252</v>
      </c>
    </row>
  </sheetData>
  <mergeCells count="273">
    <mergeCell ref="B63:B64"/>
    <mergeCell ref="B65:B66"/>
    <mergeCell ref="C66:C67"/>
    <mergeCell ref="I61:I62"/>
    <mergeCell ref="I51:I52"/>
    <mergeCell ref="H53:H54"/>
    <mergeCell ref="I53:I54"/>
    <mergeCell ref="H55:H56"/>
    <mergeCell ref="I55:I56"/>
    <mergeCell ref="I57:I58"/>
    <mergeCell ref="H59:H60"/>
    <mergeCell ref="I59:I60"/>
    <mergeCell ref="F60:F61"/>
    <mergeCell ref="F62:F63"/>
    <mergeCell ref="F54:F55"/>
    <mergeCell ref="B61:B62"/>
    <mergeCell ref="D57:D58"/>
    <mergeCell ref="D63:D64"/>
    <mergeCell ref="C56:C57"/>
    <mergeCell ref="C58:C59"/>
    <mergeCell ref="C60:C61"/>
    <mergeCell ref="C62:C63"/>
    <mergeCell ref="C64:C65"/>
    <mergeCell ref="F58:F59"/>
    <mergeCell ref="B75:I75"/>
    <mergeCell ref="I69:I70"/>
    <mergeCell ref="H71:H72"/>
    <mergeCell ref="I71:I72"/>
    <mergeCell ref="H73:H74"/>
    <mergeCell ref="I73:I74"/>
    <mergeCell ref="I63:I64"/>
    <mergeCell ref="H65:H66"/>
    <mergeCell ref="I65:I66"/>
    <mergeCell ref="H67:H68"/>
    <mergeCell ref="I67:I68"/>
    <mergeCell ref="E73:E74"/>
    <mergeCell ref="C68:C69"/>
    <mergeCell ref="C70:C71"/>
    <mergeCell ref="C72:C73"/>
    <mergeCell ref="D73:D74"/>
    <mergeCell ref="B67:B68"/>
    <mergeCell ref="B69:B70"/>
    <mergeCell ref="F64:F65"/>
    <mergeCell ref="G64:G65"/>
    <mergeCell ref="F66:F67"/>
    <mergeCell ref="G66:G67"/>
    <mergeCell ref="F68:F69"/>
    <mergeCell ref="G68:G69"/>
    <mergeCell ref="I45:I46"/>
    <mergeCell ref="H47:H48"/>
    <mergeCell ref="I47:I48"/>
    <mergeCell ref="H49:H50"/>
    <mergeCell ref="I49:I50"/>
    <mergeCell ref="I39:I40"/>
    <mergeCell ref="H41:H42"/>
    <mergeCell ref="I41:I42"/>
    <mergeCell ref="H43:H44"/>
    <mergeCell ref="I43:I44"/>
    <mergeCell ref="H45:H46"/>
    <mergeCell ref="H51:H52"/>
    <mergeCell ref="H57:H58"/>
    <mergeCell ref="H63:H64"/>
    <mergeCell ref="H69:H70"/>
    <mergeCell ref="H29:H30"/>
    <mergeCell ref="H31:H32"/>
    <mergeCell ref="H61:H62"/>
    <mergeCell ref="G58:G59"/>
    <mergeCell ref="G60:G61"/>
    <mergeCell ref="G62:G63"/>
    <mergeCell ref="G54:G55"/>
    <mergeCell ref="G28:G29"/>
    <mergeCell ref="H35:H36"/>
    <mergeCell ref="H37:H38"/>
    <mergeCell ref="G70:G71"/>
    <mergeCell ref="F56:F57"/>
    <mergeCell ref="G56:G57"/>
    <mergeCell ref="E69:E70"/>
    <mergeCell ref="D71:D72"/>
    <mergeCell ref="E71:E72"/>
    <mergeCell ref="E63:E64"/>
    <mergeCell ref="D65:D66"/>
    <mergeCell ref="E65:E66"/>
    <mergeCell ref="D67:D68"/>
    <mergeCell ref="E67:E68"/>
    <mergeCell ref="E57:E58"/>
    <mergeCell ref="D59:D60"/>
    <mergeCell ref="E59:E60"/>
    <mergeCell ref="D61:D62"/>
    <mergeCell ref="E61:E62"/>
    <mergeCell ref="D69:D70"/>
    <mergeCell ref="G72:G73"/>
    <mergeCell ref="F70:F71"/>
    <mergeCell ref="F72:F73"/>
    <mergeCell ref="C48:C49"/>
    <mergeCell ref="C50:C51"/>
    <mergeCell ref="C52:C53"/>
    <mergeCell ref="C54:C55"/>
    <mergeCell ref="E47:E48"/>
    <mergeCell ref="E49:E50"/>
    <mergeCell ref="E51:E52"/>
    <mergeCell ref="E53:E54"/>
    <mergeCell ref="E55:E56"/>
    <mergeCell ref="D55:D56"/>
    <mergeCell ref="F48:F49"/>
    <mergeCell ref="G48:G49"/>
    <mergeCell ref="F50:F51"/>
    <mergeCell ref="G50:G51"/>
    <mergeCell ref="F52:F53"/>
    <mergeCell ref="G52:G53"/>
    <mergeCell ref="D47:D48"/>
    <mergeCell ref="D49:D50"/>
    <mergeCell ref="D51:D52"/>
    <mergeCell ref="D53:D54"/>
    <mergeCell ref="F42:F43"/>
    <mergeCell ref="G42:G43"/>
    <mergeCell ref="F44:F45"/>
    <mergeCell ref="G44:G45"/>
    <mergeCell ref="F46:F47"/>
    <mergeCell ref="G46:G47"/>
    <mergeCell ref="D41:D42"/>
    <mergeCell ref="E41:E42"/>
    <mergeCell ref="D43:D44"/>
    <mergeCell ref="E43:E44"/>
    <mergeCell ref="D45:D46"/>
    <mergeCell ref="E45:E46"/>
    <mergeCell ref="I37:I38"/>
    <mergeCell ref="F20:F21"/>
    <mergeCell ref="G20:G21"/>
    <mergeCell ref="F22:F23"/>
    <mergeCell ref="G22:G23"/>
    <mergeCell ref="G38:G39"/>
    <mergeCell ref="F40:F41"/>
    <mergeCell ref="G40:G41"/>
    <mergeCell ref="F30:F31"/>
    <mergeCell ref="G30:G31"/>
    <mergeCell ref="F32:F33"/>
    <mergeCell ref="G32:G33"/>
    <mergeCell ref="F34:F35"/>
    <mergeCell ref="G34:G35"/>
    <mergeCell ref="H21:H22"/>
    <mergeCell ref="H27:H28"/>
    <mergeCell ref="H33:H34"/>
    <mergeCell ref="H39:H40"/>
    <mergeCell ref="H23:H24"/>
    <mergeCell ref="I23:I24"/>
    <mergeCell ref="H25:H26"/>
    <mergeCell ref="I25:I26"/>
    <mergeCell ref="I27:I28"/>
    <mergeCell ref="I29:I30"/>
    <mergeCell ref="I31:I32"/>
    <mergeCell ref="I33:I34"/>
    <mergeCell ref="I35:I36"/>
    <mergeCell ref="C32:C33"/>
    <mergeCell ref="C34:C35"/>
    <mergeCell ref="C36:C37"/>
    <mergeCell ref="D39:D40"/>
    <mergeCell ref="E39:E40"/>
    <mergeCell ref="F24:F25"/>
    <mergeCell ref="G24:G25"/>
    <mergeCell ref="F26:F27"/>
    <mergeCell ref="G26:G27"/>
    <mergeCell ref="F28:F29"/>
    <mergeCell ref="F38:F39"/>
    <mergeCell ref="D33:D34"/>
    <mergeCell ref="E33:E34"/>
    <mergeCell ref="F36:F37"/>
    <mergeCell ref="G36:G37"/>
    <mergeCell ref="D35:D36"/>
    <mergeCell ref="E35:E36"/>
    <mergeCell ref="D37:D38"/>
    <mergeCell ref="E37:E38"/>
    <mergeCell ref="D27:D28"/>
    <mergeCell ref="E27:E28"/>
    <mergeCell ref="D29:D30"/>
    <mergeCell ref="E29:E30"/>
    <mergeCell ref="D31:D32"/>
    <mergeCell ref="E31:E32"/>
    <mergeCell ref="B77:H77"/>
    <mergeCell ref="B51:B52"/>
    <mergeCell ref="D9:D10"/>
    <mergeCell ref="E9:E10"/>
    <mergeCell ref="D11:D12"/>
    <mergeCell ref="E11:E12"/>
    <mergeCell ref="D13:D14"/>
    <mergeCell ref="E13:E14"/>
    <mergeCell ref="C38:C39"/>
    <mergeCell ref="C40:C41"/>
    <mergeCell ref="C42:C43"/>
    <mergeCell ref="D21:D22"/>
    <mergeCell ref="E21:E22"/>
    <mergeCell ref="D23:D24"/>
    <mergeCell ref="E23:E24"/>
    <mergeCell ref="D25:D26"/>
    <mergeCell ref="E25:E26"/>
    <mergeCell ref="D15:D16"/>
    <mergeCell ref="E15:E16"/>
    <mergeCell ref="D17:D18"/>
    <mergeCell ref="E17:E18"/>
    <mergeCell ref="C18:C19"/>
    <mergeCell ref="C20:C21"/>
    <mergeCell ref="C22:C23"/>
    <mergeCell ref="B33:B34"/>
    <mergeCell ref="B35:B36"/>
    <mergeCell ref="B37:B38"/>
    <mergeCell ref="B39:B40"/>
    <mergeCell ref="B76:H76"/>
    <mergeCell ref="B78:H78"/>
    <mergeCell ref="B8:I8"/>
    <mergeCell ref="B53:B54"/>
    <mergeCell ref="B55:B56"/>
    <mergeCell ref="B57:B58"/>
    <mergeCell ref="B59:B60"/>
    <mergeCell ref="B41:B42"/>
    <mergeCell ref="B43:B44"/>
    <mergeCell ref="B45:B46"/>
    <mergeCell ref="B47:B48"/>
    <mergeCell ref="B49:B50"/>
    <mergeCell ref="C44:C45"/>
    <mergeCell ref="C46:C47"/>
    <mergeCell ref="B71:B72"/>
    <mergeCell ref="B73:B74"/>
    <mergeCell ref="C10:C11"/>
    <mergeCell ref="C12:C13"/>
    <mergeCell ref="C14:C15"/>
    <mergeCell ref="B31:B32"/>
    <mergeCell ref="B29:B30"/>
    <mergeCell ref="H4:I4"/>
    <mergeCell ref="B2:I3"/>
    <mergeCell ref="D4:E4"/>
    <mergeCell ref="F4:G4"/>
    <mergeCell ref="B4:B6"/>
    <mergeCell ref="C4:C5"/>
    <mergeCell ref="B9:B10"/>
    <mergeCell ref="B11:B12"/>
    <mergeCell ref="B13:B14"/>
    <mergeCell ref="H9:H10"/>
    <mergeCell ref="I9:I10"/>
    <mergeCell ref="H11:H12"/>
    <mergeCell ref="I11:I12"/>
    <mergeCell ref="H13:H14"/>
    <mergeCell ref="I13:I14"/>
    <mergeCell ref="D19:D20"/>
    <mergeCell ref="E19:E20"/>
    <mergeCell ref="C26:C27"/>
    <mergeCell ref="C28:C29"/>
    <mergeCell ref="C24:C25"/>
    <mergeCell ref="C30:C31"/>
    <mergeCell ref="F10:F11"/>
    <mergeCell ref="G10:G11"/>
    <mergeCell ref="H1:I1"/>
    <mergeCell ref="C16:C17"/>
    <mergeCell ref="B15:B16"/>
    <mergeCell ref="B17:B18"/>
    <mergeCell ref="B19:B20"/>
    <mergeCell ref="B21:B22"/>
    <mergeCell ref="B23:B24"/>
    <mergeCell ref="B25:B26"/>
    <mergeCell ref="B27:B28"/>
    <mergeCell ref="F12:F13"/>
    <mergeCell ref="G12:G13"/>
    <mergeCell ref="F14:F15"/>
    <mergeCell ref="G14:G15"/>
    <mergeCell ref="F16:F17"/>
    <mergeCell ref="G16:G17"/>
    <mergeCell ref="F18:F19"/>
    <mergeCell ref="G18:G19"/>
    <mergeCell ref="H15:H16"/>
    <mergeCell ref="I15:I16"/>
    <mergeCell ref="H17:H18"/>
    <mergeCell ref="I17:I18"/>
    <mergeCell ref="H19:H20"/>
    <mergeCell ref="I19:I20"/>
    <mergeCell ref="I21:I2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2013-11-25T08:54:39Z</cp:lastPrinted>
  <dcterms:created xsi:type="dcterms:W3CDTF">2012-12-02T07:45:58Z</dcterms:created>
  <dcterms:modified xsi:type="dcterms:W3CDTF">2013-11-25T09:02:22Z</dcterms:modified>
</cp:coreProperties>
</file>