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0" yWindow="-360" windowWidth="18795" windowHeight="1227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Arkusz1!$B$2:$F$88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D62" i="1" l="1"/>
  <c r="E62" i="1" s="1"/>
  <c r="D64" i="1"/>
  <c r="E64" i="1" s="1"/>
  <c r="D66" i="1"/>
  <c r="E66" i="1" s="1"/>
  <c r="D68" i="1"/>
  <c r="E68" i="1" s="1"/>
  <c r="D70" i="1"/>
  <c r="E70" i="1" s="1"/>
  <c r="D72" i="1"/>
  <c r="E72" i="1" s="1"/>
  <c r="D74" i="1"/>
  <c r="E74" i="1" s="1"/>
  <c r="D76" i="1"/>
  <c r="E76" i="1" s="1"/>
  <c r="D78" i="1"/>
  <c r="E78" i="1" s="1"/>
  <c r="D80" i="1"/>
  <c r="E80" i="1" s="1"/>
  <c r="D82" i="1"/>
  <c r="E82" i="1" s="1"/>
  <c r="D84" i="1"/>
  <c r="E84" i="1" s="1"/>
  <c r="D10" i="1" l="1"/>
  <c r="E10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6" i="1"/>
  <c r="E26" i="1" s="1"/>
  <c r="D50" i="1"/>
  <c r="E50" i="1" s="1"/>
  <c r="D52" i="1"/>
  <c r="E52" i="1" s="1"/>
  <c r="D54" i="1"/>
  <c r="E54" i="1" s="1"/>
  <c r="D56" i="1"/>
  <c r="E56" i="1" s="1"/>
  <c r="D58" i="1"/>
  <c r="E58" i="1" s="1"/>
  <c r="D60" i="1"/>
  <c r="E60" i="1" s="1"/>
  <c r="D30" i="1"/>
  <c r="E30" i="1" s="1"/>
  <c r="D32" i="1"/>
  <c r="E32" i="1" s="1"/>
  <c r="D34" i="1"/>
  <c r="E34" i="1" s="1"/>
  <c r="D36" i="1"/>
  <c r="E36" i="1" s="1"/>
  <c r="D38" i="1"/>
  <c r="E38" i="1" s="1"/>
  <c r="D40" i="1"/>
  <c r="E40" i="1" s="1"/>
  <c r="D42" i="1"/>
  <c r="E42" i="1" s="1"/>
  <c r="D44" i="1"/>
  <c r="E44" i="1" s="1"/>
  <c r="D46" i="1"/>
  <c r="E46" i="1" s="1"/>
  <c r="D48" i="1"/>
  <c r="E48" i="1" s="1"/>
  <c r="D28" i="1"/>
  <c r="E28" i="1" s="1"/>
  <c r="F11" i="1" l="1"/>
  <c r="F13" i="1" s="1"/>
  <c r="F15" i="1" s="1"/>
  <c r="F17" i="1" s="1"/>
  <c r="F19" i="1" s="1"/>
  <c r="F21" i="1" s="1"/>
  <c r="F23" i="1" s="1"/>
  <c r="F25" i="1" s="1"/>
  <c r="F27" i="1" s="1"/>
  <c r="F29" i="1" s="1"/>
  <c r="F31" i="1" s="1"/>
  <c r="F33" i="1" s="1"/>
  <c r="F35" i="1" s="1"/>
  <c r="F37" i="1" s="1"/>
  <c r="F39" i="1" s="1"/>
  <c r="F41" i="1" s="1"/>
  <c r="F43" i="1" s="1"/>
  <c r="F45" i="1" s="1"/>
  <c r="F47" i="1" s="1"/>
  <c r="F49" i="1" s="1"/>
  <c r="F51" i="1" s="1"/>
  <c r="F53" i="1" s="1"/>
  <c r="F55" i="1" s="1"/>
  <c r="F57" i="1" s="1"/>
  <c r="F59" i="1" s="1"/>
  <c r="F61" i="1" s="1"/>
  <c r="F63" i="1" l="1"/>
  <c r="F65" i="1" s="1"/>
  <c r="F67" i="1" s="1"/>
  <c r="F69" i="1" s="1"/>
  <c r="F71" i="1" s="1"/>
  <c r="F73" i="1" s="1"/>
  <c r="F75" i="1" s="1"/>
  <c r="F77" i="1" s="1"/>
  <c r="F79" i="1" s="1"/>
  <c r="F81" i="1" s="1"/>
  <c r="F83" i="1" s="1"/>
  <c r="F85" i="1" s="1"/>
  <c r="F88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<sst xmlns="http://schemas.openxmlformats.org/spreadsheetml/2006/main" count="13" uniqueCount="12">
  <si>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</si>
  <si>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</si>
  <si>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</si>
  <si>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</si>
  <si>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Powierzchnia przekroju</t>
  </si>
  <si>
    <t>Objętość</t>
  </si>
  <si>
    <t>(m)</t>
  </si>
  <si>
    <t>narastająco</t>
  </si>
  <si>
    <t>pomiędzy przekrojami</t>
  </si>
  <si>
    <t>TABELA WYRÓWNANIA PODBUDOWY</t>
  </si>
  <si>
    <r>
      <t>Objętość wyrównania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</si>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</sst>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4" fontId="0" fillId="0" borderId="0" xfId="0" applyNumberFormat="1"/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8"/>
  <sheetViews>
    <sheetView tabSelected="1" zoomScaleNormal="100" workbookViewId="0">
      <selection activeCell="H6" sqref="H6"/>
    </sheetView>
  </sheetViews>
  <sheetFormatPr defaultRowHeight="14.25"/>
  <cols>
    <col min="1" max="1" width="6.875" customWidth="1"/>
    <col min="2" max="2" width="14.5" customWidth="1"/>
    <col min="3" max="3" width="14.125" customWidth="1"/>
    <col min="4" max="4" width="13.25" customWidth="1"/>
    <col min="5" max="5" width="13.5" customWidth="1"/>
    <col min="6" max="6" width="12.5" customWidth="1"/>
  </cols>
  <sheetData>
    <row r="1" spans="2:6" ht="20.25" customHeight="1">
      <c r="F1" s="20" t="s">
        <v>11</v>
      </c>
    </row>
    <row r="2" spans="2:6" ht="43.5" customHeight="1">
      <c r="B2" s="17" t="s">
        <v>9</v>
      </c>
      <c r="C2" s="17"/>
      <c r="D2" s="17"/>
      <c r="E2" s="17"/>
      <c r="F2" s="17"/>
    </row>
    <row r="3" spans="2:6" ht="15">
      <c r="B3" s="1"/>
      <c r="C3" s="1"/>
      <c r="D3" s="1"/>
      <c r="E3" s="1"/>
      <c r="F3" s="1"/>
    </row>
    <row r="4" spans="2:6" ht="25.5" customHeight="1">
      <c r="B4" s="18" t="s">
        <v>0</v>
      </c>
      <c r="C4" s="18" t="s">
        <v>4</v>
      </c>
      <c r="D4" s="18" t="s">
        <v>1</v>
      </c>
      <c r="E4" s="18" t="s">
        <v>5</v>
      </c>
      <c r="F4" s="18"/>
    </row>
    <row r="5" spans="2:6" ht="33" customHeight="1">
      <c r="B5" s="18"/>
      <c r="C5" s="18"/>
      <c r="D5" s="18"/>
      <c r="E5" s="2" t="s">
        <v>8</v>
      </c>
      <c r="F5" s="2" t="s">
        <v>7</v>
      </c>
    </row>
    <row r="6" spans="2:6">
      <c r="B6" s="18"/>
      <c r="C6" s="2" t="s">
        <v>2</v>
      </c>
      <c r="D6" s="2" t="s">
        <v>6</v>
      </c>
      <c r="E6" s="2" t="s">
        <v>3</v>
      </c>
      <c r="F6" s="2" t="s">
        <v>3</v>
      </c>
    </row>
    <row r="7" spans="2:6" ht="14.25" customHeight="1">
      <c r="B7" s="3">
        <v>1</v>
      </c>
      <c r="C7" s="3">
        <v>2</v>
      </c>
      <c r="D7" s="3">
        <v>3</v>
      </c>
      <c r="E7" s="3">
        <v>4</v>
      </c>
      <c r="F7" s="3">
        <v>5</v>
      </c>
    </row>
    <row r="8" spans="2:6" ht="6.75" customHeight="1">
      <c r="B8" s="19"/>
      <c r="C8" s="19"/>
      <c r="D8" s="19"/>
      <c r="E8" s="19"/>
      <c r="F8" s="19"/>
    </row>
    <row r="9" spans="2:6" ht="6.75" customHeight="1">
      <c r="B9" s="12">
        <v>900</v>
      </c>
      <c r="C9" s="13">
        <v>0</v>
      </c>
      <c r="D9" s="6"/>
      <c r="E9" s="6"/>
      <c r="F9" s="7">
        <v>0</v>
      </c>
    </row>
    <row r="10" spans="2:6" ht="6.75" customHeight="1">
      <c r="B10" s="12"/>
      <c r="C10" s="14"/>
      <c r="D10" s="11">
        <f t="shared" ref="D10" si="0">B11-B9</f>
        <v>25.67999999999995</v>
      </c>
      <c r="E10" s="11">
        <f t="shared" ref="E10" si="1">ROUND((C9+C11)*0.5*D10,2)</f>
        <v>1.41</v>
      </c>
      <c r="F10" s="8"/>
    </row>
    <row r="11" spans="2:6" ht="6.75" customHeight="1">
      <c r="B11" s="12">
        <v>925.68</v>
      </c>
      <c r="C11" s="13">
        <v>0.11</v>
      </c>
      <c r="D11" s="11"/>
      <c r="E11" s="11"/>
      <c r="F11" s="7">
        <f t="shared" ref="F11" si="2">F9+E10</f>
        <v>1.41</v>
      </c>
    </row>
    <row r="12" spans="2:6" ht="6.75" customHeight="1">
      <c r="B12" s="12"/>
      <c r="C12" s="14"/>
      <c r="D12" s="11">
        <f t="shared" ref="D12" si="3">B13-B11</f>
        <v>24.32000000000005</v>
      </c>
      <c r="E12" s="11">
        <f t="shared" ref="E12" si="4">ROUND((C11+C13)*0.5*D12,2)</f>
        <v>3.77</v>
      </c>
      <c r="F12" s="8"/>
    </row>
    <row r="13" spans="2:6" ht="6.75" customHeight="1">
      <c r="B13" s="12">
        <v>950</v>
      </c>
      <c r="C13" s="13">
        <v>0.2</v>
      </c>
      <c r="D13" s="11"/>
      <c r="E13" s="11"/>
      <c r="F13" s="7">
        <f t="shared" ref="F13" si="5">F11+E12</f>
        <v>5.18</v>
      </c>
    </row>
    <row r="14" spans="2:6" ht="6.75" customHeight="1">
      <c r="B14" s="12"/>
      <c r="C14" s="14"/>
      <c r="D14" s="11">
        <f t="shared" ref="D14" si="6">B15-B13</f>
        <v>12.32000000000005</v>
      </c>
      <c r="E14" s="11">
        <f t="shared" ref="E14" si="7">ROUND((C13+C15)*0.5*D14,2)</f>
        <v>2.0299999999999998</v>
      </c>
      <c r="F14" s="8"/>
    </row>
    <row r="15" spans="2:6" ht="6.75" customHeight="1">
      <c r="B15" s="12">
        <v>962.32</v>
      </c>
      <c r="C15" s="13">
        <v>0.13</v>
      </c>
      <c r="D15" s="11"/>
      <c r="E15" s="11"/>
      <c r="F15" s="7">
        <f t="shared" ref="F15" si="8">F13+E14</f>
        <v>7.2099999999999991</v>
      </c>
    </row>
    <row r="16" spans="2:6" ht="6.75" customHeight="1">
      <c r="B16" s="12"/>
      <c r="C16" s="14"/>
      <c r="D16" s="11">
        <f t="shared" ref="D16" si="9">B17-B15</f>
        <v>36.639999999999986</v>
      </c>
      <c r="E16" s="11">
        <f t="shared" ref="E16" si="10">ROUND((C15+C17)*0.5*D16,2)</f>
        <v>4.58</v>
      </c>
      <c r="F16" s="8"/>
    </row>
    <row r="17" spans="2:6" ht="6.75" customHeight="1">
      <c r="B17" s="12">
        <v>998.96</v>
      </c>
      <c r="C17" s="13">
        <v>0.12</v>
      </c>
      <c r="D17" s="11"/>
      <c r="E17" s="11"/>
      <c r="F17" s="7">
        <f t="shared" ref="F17" si="11">F15+E16</f>
        <v>11.79</v>
      </c>
    </row>
    <row r="18" spans="2:6" ht="6.75" customHeight="1">
      <c r="B18" s="12"/>
      <c r="C18" s="14"/>
      <c r="D18" s="11">
        <f t="shared" ref="D18" si="12">B19-B17</f>
        <v>1.0399999999999636</v>
      </c>
      <c r="E18" s="11">
        <f t="shared" ref="E18" si="13">ROUND((C17+C19)*0.5*D18,2)</f>
        <v>0.15</v>
      </c>
      <c r="F18" s="8"/>
    </row>
    <row r="19" spans="2:6" ht="6.75" customHeight="1">
      <c r="B19" s="12">
        <v>1000</v>
      </c>
      <c r="C19" s="13">
        <v>0.16</v>
      </c>
      <c r="D19" s="11"/>
      <c r="E19" s="11"/>
      <c r="F19" s="7">
        <f t="shared" ref="F19" si="14">F17+E18</f>
        <v>11.94</v>
      </c>
    </row>
    <row r="20" spans="2:6" ht="6.75" customHeight="1">
      <c r="B20" s="12"/>
      <c r="C20" s="14"/>
      <c r="D20" s="11">
        <f t="shared" ref="D20" si="15">B21-B19</f>
        <v>50</v>
      </c>
      <c r="E20" s="11">
        <f t="shared" ref="E20" si="16">ROUND((C19+C21)*0.5*D20,2)</f>
        <v>4</v>
      </c>
      <c r="F20" s="8"/>
    </row>
    <row r="21" spans="2:6" ht="6.75" customHeight="1">
      <c r="B21" s="12">
        <v>1050</v>
      </c>
      <c r="C21" s="13">
        <v>0</v>
      </c>
      <c r="D21" s="11"/>
      <c r="E21" s="11"/>
      <c r="F21" s="7">
        <f t="shared" ref="F21" si="17">F19+E20</f>
        <v>15.94</v>
      </c>
    </row>
    <row r="22" spans="2:6" ht="6.75" customHeight="1">
      <c r="B22" s="12"/>
      <c r="C22" s="14"/>
      <c r="D22" s="11">
        <f t="shared" ref="D22" si="18">B23-B21</f>
        <v>50</v>
      </c>
      <c r="E22" s="11">
        <f t="shared" ref="E22" si="19">ROUND((C21+C23)*0.5*D22,2)</f>
        <v>2.5</v>
      </c>
      <c r="F22" s="8"/>
    </row>
    <row r="23" spans="2:6" ht="6.75" customHeight="1">
      <c r="B23" s="12">
        <v>1100</v>
      </c>
      <c r="C23" s="13">
        <v>0.1</v>
      </c>
      <c r="D23" s="11"/>
      <c r="E23" s="11"/>
      <c r="F23" s="7">
        <f t="shared" ref="F23" si="20">F21+E22</f>
        <v>18.439999999999998</v>
      </c>
    </row>
    <row r="24" spans="2:6" ht="6.75" customHeight="1">
      <c r="B24" s="12"/>
      <c r="C24" s="14"/>
      <c r="D24" s="11">
        <f t="shared" ref="D24" si="21">B25-B23</f>
        <v>42.960000000000036</v>
      </c>
      <c r="E24" s="11">
        <f t="shared" ref="E24" si="22">ROUND((C23+C25)*0.5*D24,2)</f>
        <v>5.16</v>
      </c>
      <c r="F24" s="8"/>
    </row>
    <row r="25" spans="2:6" ht="6.75" customHeight="1">
      <c r="B25" s="12">
        <v>1142.96</v>
      </c>
      <c r="C25" s="13">
        <v>0.14000000000000001</v>
      </c>
      <c r="D25" s="11"/>
      <c r="E25" s="11"/>
      <c r="F25" s="7">
        <f t="shared" ref="F25" si="23">F23+E24</f>
        <v>23.599999999999998</v>
      </c>
    </row>
    <row r="26" spans="2:6" ht="6.75" customHeight="1">
      <c r="B26" s="12"/>
      <c r="C26" s="14"/>
      <c r="D26" s="11">
        <f t="shared" ref="D26" si="24">B27-B25</f>
        <v>7.0399999999999636</v>
      </c>
      <c r="E26" s="11">
        <f t="shared" ref="E26" si="25">ROUND((C25+C27)*0.5*D26,2)</f>
        <v>0.99</v>
      </c>
      <c r="F26" s="8"/>
    </row>
    <row r="27" spans="2:6" ht="6.75" customHeight="1">
      <c r="B27" s="12">
        <v>1150</v>
      </c>
      <c r="C27" s="11">
        <v>0.14000000000000001</v>
      </c>
      <c r="D27" s="11"/>
      <c r="E27" s="11"/>
      <c r="F27" s="7">
        <f t="shared" ref="F27" si="26">F25+E26</f>
        <v>24.589999999999996</v>
      </c>
    </row>
    <row r="28" spans="2:6" ht="6.75" customHeight="1">
      <c r="B28" s="12"/>
      <c r="C28" s="11"/>
      <c r="D28" s="11">
        <f>B29-B27</f>
        <v>31.440000000000055</v>
      </c>
      <c r="E28" s="11">
        <f>ROUND((C27+C29)*0.5*D28,2)</f>
        <v>5.5</v>
      </c>
      <c r="F28" s="8"/>
    </row>
    <row r="29" spans="2:6" ht="6.75" customHeight="1">
      <c r="B29" s="12">
        <v>1181.44</v>
      </c>
      <c r="C29" s="11">
        <v>0.21</v>
      </c>
      <c r="D29" s="11"/>
      <c r="E29" s="11"/>
      <c r="F29" s="7">
        <f>F27+E28</f>
        <v>30.089999999999996</v>
      </c>
    </row>
    <row r="30" spans="2:6" ht="6.75" customHeight="1">
      <c r="B30" s="12"/>
      <c r="C30" s="11"/>
      <c r="D30" s="11">
        <f t="shared" ref="D30" si="27">B31-B29</f>
        <v>18.559999999999945</v>
      </c>
      <c r="E30" s="11">
        <f t="shared" ref="E30" si="28">ROUND((C29+C31)*0.5*D30,2)</f>
        <v>3.06</v>
      </c>
      <c r="F30" s="8"/>
    </row>
    <row r="31" spans="2:6" ht="6.75" customHeight="1">
      <c r="B31" s="12">
        <v>1200</v>
      </c>
      <c r="C31" s="11">
        <v>0.12</v>
      </c>
      <c r="D31" s="11"/>
      <c r="E31" s="11"/>
      <c r="F31" s="7">
        <f t="shared" ref="F31" si="29">F29+E30</f>
        <v>33.15</v>
      </c>
    </row>
    <row r="32" spans="2:6" ht="6.75" customHeight="1">
      <c r="B32" s="12"/>
      <c r="C32" s="11"/>
      <c r="D32" s="11">
        <f t="shared" ref="D32" si="30">B33-B31</f>
        <v>19.920000000000073</v>
      </c>
      <c r="E32" s="11">
        <f t="shared" ref="E32" si="31">ROUND((C31+C33)*0.5*D32,2)</f>
        <v>1.59</v>
      </c>
      <c r="F32" s="8"/>
    </row>
    <row r="33" spans="2:6" ht="6.75" customHeight="1">
      <c r="B33" s="12">
        <v>1219.92</v>
      </c>
      <c r="C33" s="11">
        <v>0.04</v>
      </c>
      <c r="D33" s="11"/>
      <c r="E33" s="11"/>
      <c r="F33" s="7">
        <f t="shared" ref="F33" si="32">F31+E32</f>
        <v>34.74</v>
      </c>
    </row>
    <row r="34" spans="2:6" ht="6.75" customHeight="1">
      <c r="B34" s="12"/>
      <c r="C34" s="11"/>
      <c r="D34" s="11">
        <f t="shared" ref="D34" si="33">B35-B33</f>
        <v>30.079999999999927</v>
      </c>
      <c r="E34" s="11">
        <f t="shared" ref="E34" si="34">ROUND((C33+C35)*0.5*D34,2)</f>
        <v>2.41</v>
      </c>
      <c r="F34" s="8"/>
    </row>
    <row r="35" spans="2:6" ht="6.75" customHeight="1">
      <c r="B35" s="12">
        <v>1250</v>
      </c>
      <c r="C35" s="11">
        <v>0.12</v>
      </c>
      <c r="D35" s="11"/>
      <c r="E35" s="11"/>
      <c r="F35" s="7">
        <f t="shared" ref="F35" si="35">F33+E34</f>
        <v>37.150000000000006</v>
      </c>
    </row>
    <row r="36" spans="2:6" ht="6.75" customHeight="1">
      <c r="B36" s="12"/>
      <c r="C36" s="11"/>
      <c r="D36" s="11">
        <f t="shared" ref="D36" si="36">B37-B35</f>
        <v>50</v>
      </c>
      <c r="E36" s="11">
        <f t="shared" ref="E36" si="37">ROUND((C35+C37)*0.5*D36,2)</f>
        <v>9.5</v>
      </c>
      <c r="F36" s="8"/>
    </row>
    <row r="37" spans="2:6" ht="6.75" customHeight="1">
      <c r="B37" s="12">
        <v>1300</v>
      </c>
      <c r="C37" s="11">
        <v>0.26</v>
      </c>
      <c r="D37" s="11"/>
      <c r="E37" s="11"/>
      <c r="F37" s="7">
        <f t="shared" ref="F37" si="38">F35+E36</f>
        <v>46.650000000000006</v>
      </c>
    </row>
    <row r="38" spans="2:6" ht="6.75" customHeight="1">
      <c r="B38" s="12"/>
      <c r="C38" s="11"/>
      <c r="D38" s="11">
        <f t="shared" ref="D38" si="39">B39-B37</f>
        <v>9</v>
      </c>
      <c r="E38" s="11">
        <f t="shared" ref="E38" si="40">ROUND((C37+C39)*0.5*D38,2)</f>
        <v>2.0299999999999998</v>
      </c>
      <c r="F38" s="8"/>
    </row>
    <row r="39" spans="2:6" ht="6.75" customHeight="1">
      <c r="B39" s="12">
        <v>1309</v>
      </c>
      <c r="C39" s="11">
        <v>0.19</v>
      </c>
      <c r="D39" s="11"/>
      <c r="E39" s="11"/>
      <c r="F39" s="7">
        <f t="shared" ref="F39" si="41">F37+E38</f>
        <v>48.680000000000007</v>
      </c>
    </row>
    <row r="40" spans="2:6" ht="6.75" customHeight="1">
      <c r="B40" s="12"/>
      <c r="C40" s="11"/>
      <c r="D40" s="11">
        <f t="shared" ref="D40" si="42">B41-B39</f>
        <v>41</v>
      </c>
      <c r="E40" s="11">
        <f t="shared" ref="E40" si="43">ROUND((C39+C41)*0.5*D40,2)</f>
        <v>7.38</v>
      </c>
      <c r="F40" s="8"/>
    </row>
    <row r="41" spans="2:6" ht="6.75" customHeight="1">
      <c r="B41" s="12">
        <v>1350</v>
      </c>
      <c r="C41" s="11">
        <v>0.17</v>
      </c>
      <c r="D41" s="11"/>
      <c r="E41" s="11"/>
      <c r="F41" s="7">
        <f t="shared" ref="F41" si="44">F39+E40</f>
        <v>56.060000000000009</v>
      </c>
    </row>
    <row r="42" spans="2:6" ht="6.75" customHeight="1">
      <c r="B42" s="12"/>
      <c r="C42" s="11"/>
      <c r="D42" s="11">
        <f t="shared" ref="D42" si="45">B43-B41</f>
        <v>50</v>
      </c>
      <c r="E42" s="11">
        <f t="shared" ref="E42" si="46">ROUND((C41+C43)*0.5*D42,2)</f>
        <v>4.75</v>
      </c>
      <c r="F42" s="8"/>
    </row>
    <row r="43" spans="2:6" ht="6.75" customHeight="1">
      <c r="B43" s="12">
        <v>1400</v>
      </c>
      <c r="C43" s="11">
        <v>0.02</v>
      </c>
      <c r="D43" s="11"/>
      <c r="E43" s="11"/>
      <c r="F43" s="7">
        <f t="shared" ref="F43" si="47">F41+E42</f>
        <v>60.810000000000009</v>
      </c>
    </row>
    <row r="44" spans="2:6" ht="6.75" customHeight="1">
      <c r="B44" s="12"/>
      <c r="C44" s="11"/>
      <c r="D44" s="11">
        <f t="shared" ref="D44" si="48">B45-B43</f>
        <v>32.25</v>
      </c>
      <c r="E44" s="11">
        <f t="shared" ref="E44" si="49">ROUND((C43+C45)*0.5*D44,2)</f>
        <v>0.32</v>
      </c>
      <c r="F44" s="8"/>
    </row>
    <row r="45" spans="2:6" ht="6.75" customHeight="1">
      <c r="B45" s="12">
        <v>1432.25</v>
      </c>
      <c r="C45" s="11">
        <v>0</v>
      </c>
      <c r="D45" s="11"/>
      <c r="E45" s="11"/>
      <c r="F45" s="7">
        <f t="shared" ref="F45" si="50">F43+E44</f>
        <v>61.13000000000001</v>
      </c>
    </row>
    <row r="46" spans="2:6" ht="6.75" customHeight="1">
      <c r="B46" s="12"/>
      <c r="C46" s="11"/>
      <c r="D46" s="11">
        <f t="shared" ref="D46" si="51">B47-B45</f>
        <v>17.75</v>
      </c>
      <c r="E46" s="11">
        <f t="shared" ref="E46" si="52">ROUND((C45+C47)*0.5*D46,2)</f>
        <v>0.09</v>
      </c>
      <c r="F46" s="8"/>
    </row>
    <row r="47" spans="2:6" ht="6.75" customHeight="1">
      <c r="B47" s="12">
        <v>1450</v>
      </c>
      <c r="C47" s="11">
        <v>0.01</v>
      </c>
      <c r="D47" s="11"/>
      <c r="E47" s="11"/>
      <c r="F47" s="7">
        <f t="shared" ref="F47:F85" si="53">F45+E46</f>
        <v>61.220000000000013</v>
      </c>
    </row>
    <row r="48" spans="2:6" ht="6.75" customHeight="1">
      <c r="B48" s="12"/>
      <c r="C48" s="11"/>
      <c r="D48" s="11">
        <f t="shared" ref="D48:D60" si="54">B49-B47</f>
        <v>50</v>
      </c>
      <c r="E48" s="11">
        <f t="shared" ref="E48:E60" si="55">ROUND((C47+C49)*0.5*D48,2)</f>
        <v>0.25</v>
      </c>
      <c r="F48" s="8"/>
    </row>
    <row r="49" spans="2:6" ht="6.75" customHeight="1">
      <c r="B49" s="12">
        <v>1500</v>
      </c>
      <c r="C49" s="11">
        <v>0</v>
      </c>
      <c r="D49" s="11"/>
      <c r="E49" s="11"/>
      <c r="F49" s="7">
        <f t="shared" si="53"/>
        <v>61.470000000000013</v>
      </c>
    </row>
    <row r="50" spans="2:6" ht="6.75" customHeight="1">
      <c r="B50" s="12"/>
      <c r="C50" s="11"/>
      <c r="D50" s="11">
        <f t="shared" si="54"/>
        <v>2.4900000000000091</v>
      </c>
      <c r="E50" s="11">
        <f t="shared" si="55"/>
        <v>0</v>
      </c>
      <c r="F50" s="8"/>
    </row>
    <row r="51" spans="2:6" ht="6.75" customHeight="1">
      <c r="B51" s="12">
        <v>1502.49</v>
      </c>
      <c r="C51" s="11">
        <v>0</v>
      </c>
      <c r="D51" s="11"/>
      <c r="E51" s="11"/>
      <c r="F51" s="7">
        <f t="shared" si="53"/>
        <v>61.470000000000013</v>
      </c>
    </row>
    <row r="52" spans="2:6" ht="6.75" customHeight="1">
      <c r="B52" s="12"/>
      <c r="C52" s="7"/>
      <c r="D52" s="11">
        <f t="shared" si="54"/>
        <v>30.690000000000055</v>
      </c>
      <c r="E52" s="11">
        <f t="shared" si="55"/>
        <v>1.69</v>
      </c>
      <c r="F52" s="8"/>
    </row>
    <row r="53" spans="2:6" ht="6.75" customHeight="1">
      <c r="B53" s="12">
        <v>1533.18</v>
      </c>
      <c r="C53" s="11">
        <v>0.11</v>
      </c>
      <c r="D53" s="11"/>
      <c r="E53" s="11"/>
      <c r="F53" s="7">
        <f t="shared" si="53"/>
        <v>63.160000000000011</v>
      </c>
    </row>
    <row r="54" spans="2:6" ht="6.75" customHeight="1">
      <c r="B54" s="12"/>
      <c r="C54" s="11"/>
      <c r="D54" s="11">
        <f t="shared" si="54"/>
        <v>16.819999999999936</v>
      </c>
      <c r="E54" s="11">
        <f t="shared" si="55"/>
        <v>1.6</v>
      </c>
      <c r="F54" s="8"/>
    </row>
    <row r="55" spans="2:6" ht="6.75" customHeight="1">
      <c r="B55" s="12">
        <v>1550</v>
      </c>
      <c r="C55" s="11">
        <v>0.08</v>
      </c>
      <c r="D55" s="11"/>
      <c r="E55" s="11"/>
      <c r="F55" s="7">
        <f t="shared" si="53"/>
        <v>64.760000000000005</v>
      </c>
    </row>
    <row r="56" spans="2:6" ht="6.75" customHeight="1">
      <c r="B56" s="16"/>
      <c r="C56" s="11"/>
      <c r="D56" s="11">
        <f t="shared" si="54"/>
        <v>22.970000000000027</v>
      </c>
      <c r="E56" s="11">
        <f t="shared" si="55"/>
        <v>0.92</v>
      </c>
      <c r="F56" s="8"/>
    </row>
    <row r="57" spans="2:6" ht="6.75" customHeight="1">
      <c r="B57" s="12">
        <v>1572.97</v>
      </c>
      <c r="C57" s="11">
        <v>0</v>
      </c>
      <c r="D57" s="11"/>
      <c r="E57" s="11"/>
      <c r="F57" s="7">
        <f t="shared" si="53"/>
        <v>65.680000000000007</v>
      </c>
    </row>
    <row r="58" spans="2:6" ht="6.75" customHeight="1">
      <c r="B58" s="12"/>
      <c r="C58" s="11"/>
      <c r="D58" s="11">
        <f t="shared" si="54"/>
        <v>19.789999999999964</v>
      </c>
      <c r="E58" s="11">
        <f t="shared" si="55"/>
        <v>0</v>
      </c>
      <c r="F58" s="8"/>
    </row>
    <row r="59" spans="2:6" ht="6.75" customHeight="1">
      <c r="B59" s="12">
        <v>1592.76</v>
      </c>
      <c r="C59" s="11">
        <v>0</v>
      </c>
      <c r="D59" s="11"/>
      <c r="E59" s="11"/>
      <c r="F59" s="7">
        <f t="shared" si="53"/>
        <v>65.680000000000007</v>
      </c>
    </row>
    <row r="60" spans="2:6" ht="6.75" customHeight="1">
      <c r="B60" s="12"/>
      <c r="C60" s="11"/>
      <c r="D60" s="11">
        <f t="shared" si="54"/>
        <v>7.2400000000000091</v>
      </c>
      <c r="E60" s="11">
        <f t="shared" si="55"/>
        <v>0.76</v>
      </c>
      <c r="F60" s="8"/>
    </row>
    <row r="61" spans="2:6" ht="6.75" customHeight="1">
      <c r="B61" s="12">
        <v>1600</v>
      </c>
      <c r="C61" s="11">
        <v>0.21</v>
      </c>
      <c r="D61" s="11"/>
      <c r="E61" s="11"/>
      <c r="F61" s="7">
        <f t="shared" si="53"/>
        <v>66.440000000000012</v>
      </c>
    </row>
    <row r="62" spans="2:6" ht="6.75" customHeight="1">
      <c r="B62" s="12"/>
      <c r="C62" s="11"/>
      <c r="D62" s="11">
        <f t="shared" ref="D62" si="56">B63-B61</f>
        <v>50</v>
      </c>
      <c r="E62" s="11">
        <f t="shared" ref="E62" si="57">ROUND((C61+C63)*0.5*D62,2)</f>
        <v>8.75</v>
      </c>
      <c r="F62" s="8"/>
    </row>
    <row r="63" spans="2:6" ht="6.75" customHeight="1">
      <c r="B63" s="12">
        <v>1650</v>
      </c>
      <c r="C63" s="11">
        <v>0.14000000000000001</v>
      </c>
      <c r="D63" s="11"/>
      <c r="E63" s="11"/>
      <c r="F63" s="7">
        <f t="shared" si="53"/>
        <v>75.190000000000012</v>
      </c>
    </row>
    <row r="64" spans="2:6" ht="6.75" customHeight="1">
      <c r="B64" s="12"/>
      <c r="C64" s="11"/>
      <c r="D64" s="11">
        <f t="shared" ref="D64" si="58">B65-B63</f>
        <v>50</v>
      </c>
      <c r="E64" s="11">
        <f t="shared" ref="E64" si="59">ROUND((C63+C65)*0.5*D64,2)</f>
        <v>6.5</v>
      </c>
      <c r="F64" s="8"/>
    </row>
    <row r="65" spans="2:6" ht="6.75" customHeight="1">
      <c r="B65" s="12">
        <v>1700</v>
      </c>
      <c r="C65" s="11">
        <v>0.12</v>
      </c>
      <c r="D65" s="11"/>
      <c r="E65" s="11"/>
      <c r="F65" s="7">
        <f t="shared" si="53"/>
        <v>81.690000000000012</v>
      </c>
    </row>
    <row r="66" spans="2:6" ht="6.75" customHeight="1">
      <c r="B66" s="12"/>
      <c r="C66" s="11"/>
      <c r="D66" s="11">
        <f t="shared" ref="D66" si="60">B67-B65</f>
        <v>10.569999999999936</v>
      </c>
      <c r="E66" s="11">
        <f t="shared" ref="E66" si="61">ROUND((C65+C67)*0.5*D66,2)</f>
        <v>1.69</v>
      </c>
      <c r="F66" s="8"/>
    </row>
    <row r="67" spans="2:6" ht="6.75" customHeight="1">
      <c r="B67" s="12">
        <v>1710.57</v>
      </c>
      <c r="C67" s="11">
        <v>0.2</v>
      </c>
      <c r="D67" s="11"/>
      <c r="E67" s="11"/>
      <c r="F67" s="7">
        <f t="shared" si="53"/>
        <v>83.38000000000001</v>
      </c>
    </row>
    <row r="68" spans="2:6" ht="6.75" customHeight="1">
      <c r="B68" s="12"/>
      <c r="C68" s="11"/>
      <c r="D68" s="11">
        <f t="shared" ref="D68" si="62">B69-B67</f>
        <v>9.4300000000000637</v>
      </c>
      <c r="E68" s="11">
        <f t="shared" ref="E68" si="63">ROUND((C67+C69)*0.5*D68,2)</f>
        <v>0.94</v>
      </c>
      <c r="F68" s="8"/>
    </row>
    <row r="69" spans="2:6" ht="6.75" customHeight="1">
      <c r="B69" s="12">
        <v>1720</v>
      </c>
      <c r="C69" s="11">
        <v>0</v>
      </c>
      <c r="D69" s="11"/>
      <c r="E69" s="11"/>
      <c r="F69" s="7">
        <f t="shared" si="53"/>
        <v>84.320000000000007</v>
      </c>
    </row>
    <row r="70" spans="2:6" ht="6.75" customHeight="1">
      <c r="B70" s="12"/>
      <c r="C70" s="11"/>
      <c r="D70" s="11">
        <f t="shared" ref="D70" si="64">B71-B69</f>
        <v>9.4300000000000637</v>
      </c>
      <c r="E70" s="11">
        <f t="shared" ref="E70" si="65">ROUND((C69+C71)*0.5*D70,2)</f>
        <v>0.05</v>
      </c>
      <c r="F70" s="8"/>
    </row>
    <row r="71" spans="2:6" ht="6.75" customHeight="1">
      <c r="B71" s="12">
        <v>1729.43</v>
      </c>
      <c r="C71" s="11">
        <v>0.01</v>
      </c>
      <c r="D71" s="11"/>
      <c r="E71" s="11"/>
      <c r="F71" s="7">
        <f t="shared" si="53"/>
        <v>84.37</v>
      </c>
    </row>
    <row r="72" spans="2:6" ht="6.75" customHeight="1">
      <c r="B72" s="12"/>
      <c r="C72" s="11"/>
      <c r="D72" s="11">
        <f t="shared" ref="D72" si="66">B73-B71</f>
        <v>20.569999999999936</v>
      </c>
      <c r="E72" s="11">
        <f t="shared" ref="E72" si="67">ROUND((C71+C73)*0.5*D72,2)</f>
        <v>0.1</v>
      </c>
      <c r="F72" s="8"/>
    </row>
    <row r="73" spans="2:6" ht="6.75" customHeight="1">
      <c r="B73" s="12">
        <v>1750</v>
      </c>
      <c r="C73" s="11">
        <v>0</v>
      </c>
      <c r="D73" s="11"/>
      <c r="E73" s="11"/>
      <c r="F73" s="7">
        <f t="shared" si="53"/>
        <v>84.47</v>
      </c>
    </row>
    <row r="74" spans="2:6" ht="6.75" customHeight="1">
      <c r="B74" s="12"/>
      <c r="C74" s="11"/>
      <c r="D74" s="11">
        <f t="shared" ref="D74" si="68">B75-B73</f>
        <v>50</v>
      </c>
      <c r="E74" s="11">
        <f t="shared" ref="E74" si="69">ROUND((C73+C75)*0.5*D74,2)</f>
        <v>2.75</v>
      </c>
      <c r="F74" s="8"/>
    </row>
    <row r="75" spans="2:6" ht="6.75" customHeight="1">
      <c r="B75" s="12">
        <v>1800</v>
      </c>
      <c r="C75" s="11">
        <v>0.11</v>
      </c>
      <c r="D75" s="11"/>
      <c r="E75" s="11"/>
      <c r="F75" s="7">
        <f t="shared" si="53"/>
        <v>87.22</v>
      </c>
    </row>
    <row r="76" spans="2:6" ht="6.75" customHeight="1">
      <c r="B76" s="12"/>
      <c r="C76" s="11"/>
      <c r="D76" s="11">
        <f t="shared" ref="D76" si="70">B77-B75</f>
        <v>2.1900000000000546</v>
      </c>
      <c r="E76" s="11">
        <f t="shared" ref="E76" si="71">ROUND((C75+C77)*0.5*D76,2)</f>
        <v>0.39</v>
      </c>
      <c r="F76" s="8"/>
    </row>
    <row r="77" spans="2:6" ht="6.75" customHeight="1">
      <c r="B77" s="12">
        <v>1802.19</v>
      </c>
      <c r="C77" s="11">
        <v>0.25</v>
      </c>
      <c r="D77" s="11"/>
      <c r="E77" s="11"/>
      <c r="F77" s="7">
        <f t="shared" si="53"/>
        <v>87.61</v>
      </c>
    </row>
    <row r="78" spans="2:6" ht="6.75" customHeight="1">
      <c r="B78" s="12"/>
      <c r="C78" s="11"/>
      <c r="D78" s="11">
        <f t="shared" ref="D78" si="72">B79-B77</f>
        <v>34.559999999999945</v>
      </c>
      <c r="E78" s="11">
        <f t="shared" ref="E78" si="73">ROUND((C77+C79)*0.5*D78,2)</f>
        <v>6.74</v>
      </c>
      <c r="F78" s="8"/>
    </row>
    <row r="79" spans="2:6" ht="6.75" customHeight="1">
      <c r="B79" s="12">
        <v>1836.75</v>
      </c>
      <c r="C79" s="11">
        <v>0.14000000000000001</v>
      </c>
      <c r="D79" s="11"/>
      <c r="E79" s="11"/>
      <c r="F79" s="7">
        <f t="shared" si="53"/>
        <v>94.35</v>
      </c>
    </row>
    <row r="80" spans="2:6" ht="6.75" customHeight="1">
      <c r="B80" s="12"/>
      <c r="C80" s="11"/>
      <c r="D80" s="11">
        <f t="shared" ref="D80" si="74">B81-B79</f>
        <v>13.25</v>
      </c>
      <c r="E80" s="11">
        <f t="shared" ref="E80" si="75">ROUND((C79+C81)*0.5*D80,2)</f>
        <v>1.19</v>
      </c>
      <c r="F80" s="8"/>
    </row>
    <row r="81" spans="2:7" ht="6.75" customHeight="1">
      <c r="B81" s="12">
        <v>1850</v>
      </c>
      <c r="C81" s="11">
        <v>0.04</v>
      </c>
      <c r="D81" s="11"/>
      <c r="E81" s="11"/>
      <c r="F81" s="7">
        <f t="shared" si="53"/>
        <v>95.539999999999992</v>
      </c>
    </row>
    <row r="82" spans="2:7" ht="6.75" customHeight="1">
      <c r="B82" s="12"/>
      <c r="C82" s="11"/>
      <c r="D82" s="11">
        <f t="shared" ref="D82" si="76">B83-B81</f>
        <v>21.309999999999945</v>
      </c>
      <c r="E82" s="11">
        <f t="shared" ref="E82" si="77">ROUND((C81+C83)*0.5*D82,2)</f>
        <v>0.43</v>
      </c>
      <c r="F82" s="8"/>
    </row>
    <row r="83" spans="2:7" ht="6.75" customHeight="1">
      <c r="B83" s="12">
        <v>1871.31</v>
      </c>
      <c r="C83" s="11">
        <v>0</v>
      </c>
      <c r="D83" s="11"/>
      <c r="E83" s="11"/>
      <c r="F83" s="7">
        <f t="shared" si="53"/>
        <v>95.97</v>
      </c>
    </row>
    <row r="84" spans="2:7" ht="6.75" customHeight="1">
      <c r="B84" s="12"/>
      <c r="C84" s="11"/>
      <c r="D84" s="11">
        <f t="shared" ref="D84" si="78">B85-B83</f>
        <v>18.690000000000055</v>
      </c>
      <c r="E84" s="11">
        <f t="shared" ref="E84" si="79">ROUND((C83+C85)*0.5*D84,2)</f>
        <v>0</v>
      </c>
      <c r="F84" s="8"/>
    </row>
    <row r="85" spans="2:7" ht="6.75" customHeight="1">
      <c r="B85" s="12">
        <v>1890</v>
      </c>
      <c r="C85" s="11">
        <v>0</v>
      </c>
      <c r="D85" s="11"/>
      <c r="E85" s="11"/>
      <c r="F85" s="7">
        <f t="shared" si="53"/>
        <v>95.97</v>
      </c>
    </row>
    <row r="86" spans="2:7">
      <c r="B86" s="12"/>
      <c r="C86" s="11"/>
      <c r="D86" s="9"/>
      <c r="E86" s="10"/>
      <c r="F86" s="8"/>
    </row>
    <row r="87" spans="2:7">
      <c r="G87" s="5"/>
    </row>
    <row r="88" spans="2:7" ht="17.25">
      <c r="B88" s="15" t="s">
        <v>10</v>
      </c>
      <c r="C88" s="15"/>
      <c r="D88" s="15"/>
      <c r="E88" s="15"/>
      <c r="F88" s="4">
        <f>F85</f>
        <v>95.97</v>
      </c>
    </row>
  </sheetData>
  <mergeCells count="201">
    <mergeCell ref="B81:B82"/>
    <mergeCell ref="B83:B84"/>
    <mergeCell ref="B85:B86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F45:F46"/>
    <mergeCell ref="F47:F48"/>
    <mergeCell ref="E36:E37"/>
    <mergeCell ref="E38:E39"/>
    <mergeCell ref="E40:E41"/>
    <mergeCell ref="E42:E43"/>
    <mergeCell ref="E44:E45"/>
    <mergeCell ref="E46:E47"/>
    <mergeCell ref="E48:E49"/>
    <mergeCell ref="F41:F42"/>
    <mergeCell ref="B35:B36"/>
    <mergeCell ref="C35:C36"/>
    <mergeCell ref="F35:F36"/>
    <mergeCell ref="B2:F2"/>
    <mergeCell ref="E4:F4"/>
    <mergeCell ref="B4:B6"/>
    <mergeCell ref="C4:C5"/>
    <mergeCell ref="D4:D5"/>
    <mergeCell ref="F43:F44"/>
    <mergeCell ref="B8:F8"/>
    <mergeCell ref="B27:B28"/>
    <mergeCell ref="C27:C28"/>
    <mergeCell ref="B29:B30"/>
    <mergeCell ref="C29:C30"/>
    <mergeCell ref="F27:F28"/>
    <mergeCell ref="F29:F30"/>
    <mergeCell ref="E28:E29"/>
    <mergeCell ref="F61:F62"/>
    <mergeCell ref="E52:E53"/>
    <mergeCell ref="E56:E57"/>
    <mergeCell ref="F31:F32"/>
    <mergeCell ref="B31:B32"/>
    <mergeCell ref="C31:C32"/>
    <mergeCell ref="B25:B26"/>
    <mergeCell ref="C25:C26"/>
    <mergeCell ref="D26:D27"/>
    <mergeCell ref="E26:E27"/>
    <mergeCell ref="F49:F50"/>
    <mergeCell ref="E50:E51"/>
    <mergeCell ref="B51:B52"/>
    <mergeCell ref="C51:C52"/>
    <mergeCell ref="F51:F52"/>
    <mergeCell ref="F33:F34"/>
    <mergeCell ref="B37:B38"/>
    <mergeCell ref="C37:C38"/>
    <mergeCell ref="B39:B40"/>
    <mergeCell ref="C39:C40"/>
    <mergeCell ref="B33:B34"/>
    <mergeCell ref="C33:C34"/>
    <mergeCell ref="E32:E33"/>
    <mergeCell ref="E34:E35"/>
    <mergeCell ref="B57:B58"/>
    <mergeCell ref="E30:E31"/>
    <mergeCell ref="C57:C58"/>
    <mergeCell ref="F37:F38"/>
    <mergeCell ref="F39:F40"/>
    <mergeCell ref="B61:B62"/>
    <mergeCell ref="C61:C62"/>
    <mergeCell ref="D60:D61"/>
    <mergeCell ref="D58:D59"/>
    <mergeCell ref="B41:B42"/>
    <mergeCell ref="C41:C42"/>
    <mergeCell ref="B43:B44"/>
    <mergeCell ref="C43:C44"/>
    <mergeCell ref="B45:B46"/>
    <mergeCell ref="C45:C46"/>
    <mergeCell ref="B47:B48"/>
    <mergeCell ref="C47:C48"/>
    <mergeCell ref="B49:B50"/>
    <mergeCell ref="C49:C50"/>
    <mergeCell ref="F53:F54"/>
    <mergeCell ref="F55:F56"/>
    <mergeCell ref="F57:F58"/>
    <mergeCell ref="F59:F60"/>
    <mergeCell ref="E60:E61"/>
    <mergeCell ref="E24:E25"/>
    <mergeCell ref="E54:E55"/>
    <mergeCell ref="D18:D19"/>
    <mergeCell ref="E18:E19"/>
    <mergeCell ref="E58:E59"/>
    <mergeCell ref="B88:E88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B53:B54"/>
    <mergeCell ref="C53:C54"/>
    <mergeCell ref="B55:B56"/>
    <mergeCell ref="E10:E11"/>
    <mergeCell ref="B17:B18"/>
    <mergeCell ref="C17:C18"/>
    <mergeCell ref="B19:B20"/>
    <mergeCell ref="C19:C20"/>
    <mergeCell ref="B21:B22"/>
    <mergeCell ref="C21:C22"/>
    <mergeCell ref="C11:C12"/>
    <mergeCell ref="B13:B14"/>
    <mergeCell ref="C13:C14"/>
    <mergeCell ref="B15:B16"/>
    <mergeCell ref="C15:C16"/>
    <mergeCell ref="C9:C10"/>
    <mergeCell ref="B11:B12"/>
    <mergeCell ref="E20:E21"/>
    <mergeCell ref="D22:D23"/>
    <mergeCell ref="E22:E23"/>
    <mergeCell ref="D12:D13"/>
    <mergeCell ref="E12:E13"/>
    <mergeCell ref="D14:D15"/>
    <mergeCell ref="E14:E15"/>
    <mergeCell ref="D16:D17"/>
    <mergeCell ref="E16:E17"/>
    <mergeCell ref="F25:F26"/>
    <mergeCell ref="F9:F10"/>
    <mergeCell ref="F11:F12"/>
    <mergeCell ref="F13:F14"/>
    <mergeCell ref="F15:F16"/>
    <mergeCell ref="F17:F18"/>
    <mergeCell ref="F19:F20"/>
    <mergeCell ref="F21:F22"/>
    <mergeCell ref="F23:F24"/>
    <mergeCell ref="C79:C80"/>
    <mergeCell ref="C81:C82"/>
    <mergeCell ref="C83:C84"/>
    <mergeCell ref="C85:C86"/>
    <mergeCell ref="D62:D63"/>
    <mergeCell ref="D72:D73"/>
    <mergeCell ref="D82:D83"/>
    <mergeCell ref="B9:B10"/>
    <mergeCell ref="C63:C64"/>
    <mergeCell ref="C65:C66"/>
    <mergeCell ref="C67:C68"/>
    <mergeCell ref="C69:C70"/>
    <mergeCell ref="C71:C72"/>
    <mergeCell ref="C73:C74"/>
    <mergeCell ref="C75:C76"/>
    <mergeCell ref="C77:C78"/>
    <mergeCell ref="D20:D21"/>
    <mergeCell ref="B59:B60"/>
    <mergeCell ref="C59:C60"/>
    <mergeCell ref="B23:B24"/>
    <mergeCell ref="C23:C24"/>
    <mergeCell ref="D10:D11"/>
    <mergeCell ref="D24:D25"/>
    <mergeCell ref="C55:C56"/>
    <mergeCell ref="E62:E63"/>
    <mergeCell ref="D64:D65"/>
    <mergeCell ref="E64:E65"/>
    <mergeCell ref="D66:D67"/>
    <mergeCell ref="E66:E67"/>
    <mergeCell ref="D68:D69"/>
    <mergeCell ref="E68:E69"/>
    <mergeCell ref="D70:D71"/>
    <mergeCell ref="E70:E71"/>
    <mergeCell ref="F81:F82"/>
    <mergeCell ref="F83:F84"/>
    <mergeCell ref="F85:F86"/>
    <mergeCell ref="D86:E86"/>
    <mergeCell ref="E82:E83"/>
    <mergeCell ref="D84:D85"/>
    <mergeCell ref="E84:E85"/>
    <mergeCell ref="E72:E73"/>
    <mergeCell ref="D74:D75"/>
    <mergeCell ref="E74:E75"/>
    <mergeCell ref="D76:D77"/>
    <mergeCell ref="E76:E77"/>
    <mergeCell ref="D78:D79"/>
    <mergeCell ref="E78:E79"/>
    <mergeCell ref="D80:D81"/>
    <mergeCell ref="E80:E81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</mergeCells>
  <pageMargins left="0.70866141732283472" right="0.70866141732283472" top="0.35433070866141736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Arkusz1!humus_1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2016-01-21T12:38:59Z</cp:lastPrinted>
  <dcterms:created xsi:type="dcterms:W3CDTF">2012-12-02T07:45:58Z</dcterms:created>
  <dcterms:modified xsi:type="dcterms:W3CDTF">2016-01-21T12:39:34Z</dcterms:modified>
</cp:coreProperties>
</file>