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9320" windowHeight="12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63" i="1" l="1"/>
  <c r="F63" i="1" s="1"/>
  <c r="C65" i="1"/>
  <c r="F65" i="1" s="1"/>
  <c r="G63" i="1" l="1"/>
  <c r="G65" i="1"/>
  <c r="C11" i="1"/>
  <c r="G11" i="1" s="1"/>
  <c r="I12" i="1" s="1"/>
  <c r="C13" i="1"/>
  <c r="G13" i="1" s="1"/>
  <c r="C15" i="1"/>
  <c r="G15" i="1" s="1"/>
  <c r="C17" i="1"/>
  <c r="G17" i="1" s="1"/>
  <c r="C19" i="1"/>
  <c r="G19" i="1" s="1"/>
  <c r="C21" i="1"/>
  <c r="G21" i="1" s="1"/>
  <c r="C23" i="1"/>
  <c r="G23" i="1" s="1"/>
  <c r="C25" i="1"/>
  <c r="G25" i="1" s="1"/>
  <c r="C27" i="1"/>
  <c r="G27" i="1" s="1"/>
  <c r="I14" i="1" l="1"/>
  <c r="F25" i="1"/>
  <c r="F17" i="1"/>
  <c r="F21" i="1"/>
  <c r="F13" i="1"/>
  <c r="I16" i="1"/>
  <c r="I18" i="1" s="1"/>
  <c r="I20" i="1" s="1"/>
  <c r="I22" i="1" s="1"/>
  <c r="I24" i="1" s="1"/>
  <c r="I26" i="1" s="1"/>
  <c r="I28" i="1" s="1"/>
  <c r="F27" i="1"/>
  <c r="F23" i="1"/>
  <c r="F19" i="1"/>
  <c r="F15" i="1"/>
  <c r="F11" i="1"/>
  <c r="H12" i="1" s="1"/>
  <c r="H14" i="1" s="1"/>
  <c r="C61" i="1"/>
  <c r="F61" i="1" s="1"/>
  <c r="C59" i="1"/>
  <c r="F59" i="1" s="1"/>
  <c r="C57" i="1"/>
  <c r="F57" i="1" s="1"/>
  <c r="C55" i="1"/>
  <c r="F55" i="1" s="1"/>
  <c r="C53" i="1"/>
  <c r="F53" i="1" s="1"/>
  <c r="C51" i="1"/>
  <c r="F51" i="1" s="1"/>
  <c r="C49" i="1"/>
  <c r="F49" i="1" s="1"/>
  <c r="C47" i="1"/>
  <c r="F47" i="1" s="1"/>
  <c r="C45" i="1"/>
  <c r="F45" i="1" s="1"/>
  <c r="C43" i="1"/>
  <c r="F43" i="1" s="1"/>
  <c r="C41" i="1"/>
  <c r="F41" i="1" s="1"/>
  <c r="C39" i="1"/>
  <c r="F39" i="1" s="1"/>
  <c r="C37" i="1"/>
  <c r="F37" i="1" s="1"/>
  <c r="C35" i="1"/>
  <c r="F35" i="1" s="1"/>
  <c r="C33" i="1"/>
  <c r="F33" i="1" s="1"/>
  <c r="C31" i="1"/>
  <c r="F31" i="1" s="1"/>
  <c r="C29" i="1"/>
  <c r="H16" i="1" l="1"/>
  <c r="H18" i="1" s="1"/>
  <c r="H20" i="1" s="1"/>
  <c r="H22" i="1" s="1"/>
  <c r="H24" i="1" s="1"/>
  <c r="H26" i="1" s="1"/>
  <c r="H28" i="1" s="1"/>
  <c r="G57" i="1"/>
  <c r="G49" i="1"/>
  <c r="G41" i="1"/>
  <c r="G33" i="1"/>
  <c r="G61" i="1"/>
  <c r="G53" i="1"/>
  <c r="G45" i="1"/>
  <c r="G37" i="1"/>
  <c r="G59" i="1"/>
  <c r="G55" i="1"/>
  <c r="G51" i="1"/>
  <c r="G47" i="1"/>
  <c r="G43" i="1"/>
  <c r="G39" i="1"/>
  <c r="G35" i="1"/>
  <c r="G31" i="1"/>
  <c r="F29" i="1"/>
  <c r="G29" i="1"/>
  <c r="I30" i="1" s="1"/>
  <c r="H30" i="1" l="1"/>
  <c r="H32" i="1" s="1"/>
  <c r="H34" i="1" s="1"/>
  <c r="H36" i="1" s="1"/>
  <c r="H38" i="1" s="1"/>
  <c r="H40" i="1" s="1"/>
  <c r="H42" i="1" s="1"/>
  <c r="H44" i="1" s="1"/>
  <c r="H46" i="1" s="1"/>
  <c r="H48" i="1" s="1"/>
  <c r="H50" i="1" s="1"/>
  <c r="H52" i="1" s="1"/>
  <c r="H54" i="1" s="1"/>
  <c r="H56" i="1" s="1"/>
  <c r="H58" i="1" s="1"/>
  <c r="H60" i="1" s="1"/>
  <c r="H62" i="1" s="1"/>
  <c r="I32" i="1"/>
  <c r="I34" i="1" s="1"/>
  <c r="I36" i="1" s="1"/>
  <c r="I38" i="1" s="1"/>
  <c r="I40" i="1" s="1"/>
  <c r="I42" i="1" s="1"/>
  <c r="I44" i="1" s="1"/>
  <c r="I46" i="1" s="1"/>
  <c r="I48" i="1" s="1"/>
  <c r="I50" i="1" s="1"/>
  <c r="I52" i="1" s="1"/>
  <c r="I54" i="1" s="1"/>
  <c r="I56" i="1" s="1"/>
  <c r="I58" i="1" s="1"/>
  <c r="I60" i="1" s="1"/>
  <c r="I62" i="1" s="1"/>
  <c r="I64" i="1" s="1"/>
  <c r="I66" i="1" s="1"/>
  <c r="H64" i="1" l="1"/>
  <c r="H66" i="1" s="1"/>
  <c r="I69" i="1" l="1"/>
  <c r="I71" i="1" s="1"/>
</calcChain>
</file>

<file path=xl/sharedStrings.xml><?xml version="1.0" encoding="utf-8"?>
<sst xmlns="http://schemas.openxmlformats.org/spreadsheetml/2006/main" count="23" uniqueCount="14">
  <si>
    <t>Odległość</t>
  </si>
  <si>
    <t>Lewa</t>
  </si>
  <si>
    <t>Prawa</t>
  </si>
  <si>
    <t>Powierzchnia odcinka</t>
  </si>
  <si>
    <t>Powierzchnia narastająco</t>
  </si>
  <si>
    <t>Długość w rozwinięciu</t>
  </si>
  <si>
    <t>TABELA POWIERZCHNI FREZOWANIA</t>
  </si>
  <si>
    <t>Średnia grubość frezowania (cm)</t>
  </si>
  <si>
    <t>(m)</t>
  </si>
  <si>
    <r>
      <t>(m</t>
    </r>
    <r>
      <rPr>
        <vertAlign val="superscript"/>
        <sz val="10"/>
        <color theme="1"/>
        <rFont val="Czcionka tekstu podstawowego"/>
        <family val="2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</si>
  <si>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t>Pikietaż</t>
  </si>
  <si>
    <r>
      <t>Powierzchnia frezowania łącznie (m</t>
    </r>
    <r>
      <rPr>
        <vertAlign val="superscript"/>
        <sz val="10"/>
        <color theme="1"/>
        <rFont val="Czcionka tekstu podstawowego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</si>
  <si>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r>
      <t>Objętość urobku z tabeli frezowania (m</t>
    </r>
    <r>
      <rPr>
        <vertAlign val="superscript"/>
        <sz val="10"/>
        <color theme="1"/>
        <rFont val="Czcionka tekstu podstawowego"/>
        <charset val="238"/>
      </rPr>
      <t>3</t>
    </r>
    <r>
      <rPr>
        <sz val="10"/>
        <color theme="1"/>
        <rFont val="Czcionka tekstu podstawowego"/>
        <family val="2"/>
        <charset val="238"/>
      </rPr>
      <t>)</t>
    </r>
  </si>
  <si>
    <t xml:space="preserve">                 Załącznik nr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</si>
</sst>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vertAlign val="superscript"/>
      <sz val="10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2" fontId="5" fillId="0" borderId="1" xfId="0" applyNumberFormat="1" applyFont="1" applyBorder="1" applyAlignment="1"/>
    <xf numFmtId="0" fontId="2" fillId="0" borderId="0" xfId="0" applyFont="1" applyBorder="1" applyAlignment="1">
      <alignment horizontal="right"/>
    </xf>
    <xf numFmtId="4" fontId="5" fillId="0" borderId="5" xfId="0" applyNumberFormat="1" applyFont="1" applyBorder="1" applyAlignment="1"/>
    <xf numFmtId="4" fontId="0" fillId="0" borderId="0" xfId="0" applyNumberFormat="1"/>
    <xf numFmtId="4" fontId="2" fillId="0" borderId="1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tabSelected="1" workbookViewId="0">
      <selection activeCell="K12" sqref="K12"/>
    </sheetView>
  </sheetViews>
  <sheetFormatPr defaultRowHeight="14.25"/>
  <cols>
    <col min="2" max="2" width="9.25" customWidth="1"/>
    <col min="4" max="4" width="7" customWidth="1"/>
    <col min="5" max="5" width="9.75" customWidth="1"/>
    <col min="6" max="6" width="8.75" customWidth="1"/>
    <col min="7" max="7" width="8" customWidth="1"/>
    <col min="8" max="8" width="8.125" customWidth="1"/>
    <col min="9" max="9" width="9.5" customWidth="1"/>
  </cols>
  <sheetData>
    <row r="1" spans="2:9">
      <c r="H1" s="10" t="s">
        <v>13</v>
      </c>
      <c r="I1" s="11"/>
    </row>
    <row r="2" spans="2:9" ht="5.25" customHeight="1"/>
    <row r="3" spans="2:9" ht="27.75" customHeight="1">
      <c r="B3" s="20" t="s">
        <v>6</v>
      </c>
      <c r="C3" s="20"/>
      <c r="D3" s="20"/>
      <c r="E3" s="20"/>
      <c r="F3" s="20"/>
      <c r="G3" s="20"/>
      <c r="H3" s="20"/>
      <c r="I3" s="20"/>
    </row>
    <row r="4" spans="2:9" ht="14.25" customHeight="1">
      <c r="B4" s="20"/>
      <c r="C4" s="20"/>
      <c r="D4" s="20"/>
      <c r="E4" s="20"/>
      <c r="F4" s="20"/>
      <c r="G4" s="20"/>
      <c r="H4" s="20"/>
      <c r="I4" s="20"/>
    </row>
    <row r="5" spans="2:9" ht="26.25" customHeight="1">
      <c r="B5" s="19" t="s">
        <v>10</v>
      </c>
      <c r="C5" s="23" t="s">
        <v>0</v>
      </c>
      <c r="D5" s="21" t="s">
        <v>5</v>
      </c>
      <c r="E5" s="22"/>
      <c r="F5" s="19" t="s">
        <v>3</v>
      </c>
      <c r="G5" s="19"/>
      <c r="H5" s="19" t="s">
        <v>4</v>
      </c>
      <c r="I5" s="19"/>
    </row>
    <row r="6" spans="2:9" ht="15.75" customHeight="1">
      <c r="B6" s="19"/>
      <c r="C6" s="24"/>
      <c r="D6" s="1" t="s">
        <v>1</v>
      </c>
      <c r="E6" s="1" t="s">
        <v>2</v>
      </c>
      <c r="F6" s="1" t="s">
        <v>1</v>
      </c>
      <c r="G6" s="1" t="s">
        <v>2</v>
      </c>
      <c r="H6" s="1" t="s">
        <v>1</v>
      </c>
      <c r="I6" s="1" t="s">
        <v>2</v>
      </c>
    </row>
    <row r="7" spans="2:9" ht="13.5" customHeight="1">
      <c r="B7" s="19"/>
      <c r="C7" s="1" t="s">
        <v>8</v>
      </c>
      <c r="D7" s="1" t="s">
        <v>8</v>
      </c>
      <c r="E7" s="1" t="s">
        <v>8</v>
      </c>
      <c r="F7" s="1" t="s">
        <v>9</v>
      </c>
      <c r="G7" s="1" t="s">
        <v>9</v>
      </c>
      <c r="H7" s="1" t="s">
        <v>9</v>
      </c>
      <c r="I7" s="1" t="s">
        <v>9</v>
      </c>
    </row>
    <row r="8" spans="2:9" ht="12.75" customHeight="1"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</row>
    <row r="9" spans="2:9" ht="7.5" customHeight="1">
      <c r="B9" s="25"/>
      <c r="C9" s="25"/>
      <c r="D9" s="25"/>
      <c r="E9" s="25"/>
      <c r="F9" s="25"/>
      <c r="G9" s="25"/>
      <c r="H9" s="25"/>
      <c r="I9" s="25"/>
    </row>
    <row r="10" spans="2:9" ht="7.5" customHeight="1">
      <c r="B10" s="13">
        <v>1880</v>
      </c>
      <c r="C10" s="8"/>
      <c r="D10" s="17">
        <v>2.75</v>
      </c>
      <c r="E10" s="17">
        <v>2.75</v>
      </c>
      <c r="F10" s="8"/>
      <c r="G10" s="8"/>
      <c r="H10" s="17">
        <v>0</v>
      </c>
      <c r="I10" s="17">
        <v>0</v>
      </c>
    </row>
    <row r="11" spans="2:9" ht="7.5" customHeight="1">
      <c r="B11" s="13"/>
      <c r="C11" s="17">
        <f t="shared" ref="C11" si="0">B12-B10</f>
        <v>10</v>
      </c>
      <c r="D11" s="18"/>
      <c r="E11" s="18"/>
      <c r="F11" s="17">
        <f t="shared" ref="F11" si="1">ROUND((D10+D12)*0.5*C11,2)</f>
        <v>24.75</v>
      </c>
      <c r="G11" s="17">
        <f t="shared" ref="G11" si="2">ROUND((E10+E12)*0.5*C11,2)</f>
        <v>13.75</v>
      </c>
      <c r="H11" s="18"/>
      <c r="I11" s="18"/>
    </row>
    <row r="12" spans="2:9" ht="7.5" customHeight="1">
      <c r="B12" s="13">
        <v>1890</v>
      </c>
      <c r="C12" s="18"/>
      <c r="D12" s="17">
        <v>2.2000000000000002</v>
      </c>
      <c r="E12" s="17">
        <v>0</v>
      </c>
      <c r="F12" s="18"/>
      <c r="G12" s="18"/>
      <c r="H12" s="17">
        <f t="shared" ref="H12:I12" si="3">F11+H10</f>
        <v>24.75</v>
      </c>
      <c r="I12" s="17">
        <f t="shared" si="3"/>
        <v>13.75</v>
      </c>
    </row>
    <row r="13" spans="2:9" ht="7.5" customHeight="1">
      <c r="B13" s="13"/>
      <c r="C13" s="17">
        <f t="shared" ref="C13" si="4">B14-B12</f>
        <v>24.5</v>
      </c>
      <c r="D13" s="18"/>
      <c r="E13" s="18"/>
      <c r="F13" s="17">
        <f t="shared" ref="F13" si="5">ROUND((D12+D14)*0.5*C13,2)</f>
        <v>60.64</v>
      </c>
      <c r="G13" s="17">
        <f t="shared" ref="G13" si="6">ROUND((E12+E14)*0.5*C13,2)</f>
        <v>0</v>
      </c>
      <c r="H13" s="18"/>
      <c r="I13" s="18"/>
    </row>
    <row r="14" spans="2:9" ht="7.5" customHeight="1">
      <c r="B14" s="13">
        <v>1914.5</v>
      </c>
      <c r="C14" s="18"/>
      <c r="D14" s="17">
        <v>2.75</v>
      </c>
      <c r="E14" s="17">
        <v>0</v>
      </c>
      <c r="F14" s="18"/>
      <c r="G14" s="18"/>
      <c r="H14" s="17">
        <f t="shared" ref="H14:I14" si="7">F13+H12</f>
        <v>85.39</v>
      </c>
      <c r="I14" s="17">
        <f t="shared" si="7"/>
        <v>13.75</v>
      </c>
    </row>
    <row r="15" spans="2:9" ht="7.5" customHeight="1">
      <c r="B15" s="13"/>
      <c r="C15" s="17">
        <f t="shared" ref="C15" si="8">B16-B14</f>
        <v>0.5</v>
      </c>
      <c r="D15" s="18"/>
      <c r="E15" s="18"/>
      <c r="F15" s="17">
        <f t="shared" ref="F15" si="9">ROUND((D14+D16)*0.5*C15,2)</f>
        <v>1.38</v>
      </c>
      <c r="G15" s="17">
        <f t="shared" ref="G15" si="10">ROUND((E14+E16)*0.5*C15,2)</f>
        <v>0</v>
      </c>
      <c r="H15" s="18"/>
      <c r="I15" s="18"/>
    </row>
    <row r="16" spans="2:9" ht="7.5" customHeight="1">
      <c r="B16" s="13">
        <v>1915</v>
      </c>
      <c r="C16" s="18"/>
      <c r="D16" s="17">
        <v>2.75</v>
      </c>
      <c r="E16" s="17">
        <v>0</v>
      </c>
      <c r="F16" s="18"/>
      <c r="G16" s="18"/>
      <c r="H16" s="17">
        <f t="shared" ref="H16:I16" si="11">F15+H14</f>
        <v>86.77</v>
      </c>
      <c r="I16" s="17">
        <f t="shared" si="11"/>
        <v>13.75</v>
      </c>
    </row>
    <row r="17" spans="2:9" ht="7.5" customHeight="1">
      <c r="B17" s="13"/>
      <c r="C17" s="17">
        <f t="shared" ref="C17" si="12">B18-B16</f>
        <v>25</v>
      </c>
      <c r="D17" s="18"/>
      <c r="E17" s="18"/>
      <c r="F17" s="17">
        <f t="shared" ref="F17" si="13">ROUND((D16+D18)*0.5*C17,2)</f>
        <v>55.63</v>
      </c>
      <c r="G17" s="17">
        <f t="shared" ref="G17" si="14">ROUND((E16+E18)*0.5*C17,2)</f>
        <v>0</v>
      </c>
      <c r="H17" s="18"/>
      <c r="I17" s="18"/>
    </row>
    <row r="18" spans="2:9" ht="7.5" customHeight="1">
      <c r="B18" s="13">
        <v>1940</v>
      </c>
      <c r="C18" s="18"/>
      <c r="D18" s="17">
        <v>1.7</v>
      </c>
      <c r="E18" s="17">
        <v>0</v>
      </c>
      <c r="F18" s="18"/>
      <c r="G18" s="18"/>
      <c r="H18" s="17">
        <f t="shared" ref="H18:I18" si="15">F17+H16</f>
        <v>142.4</v>
      </c>
      <c r="I18" s="17">
        <f t="shared" si="15"/>
        <v>13.75</v>
      </c>
    </row>
    <row r="19" spans="2:9" ht="7.5" customHeight="1">
      <c r="B19" s="13"/>
      <c r="C19" s="17">
        <f t="shared" ref="C19" si="16">B20-B18</f>
        <v>50</v>
      </c>
      <c r="D19" s="18"/>
      <c r="E19" s="18"/>
      <c r="F19" s="17">
        <f t="shared" ref="F19" si="17">ROUND((D18+D20)*0.5*C19,2)</f>
        <v>42.5</v>
      </c>
      <c r="G19" s="17">
        <f t="shared" ref="G19" si="18">ROUND((E18+E20)*0.5*C19,2)</f>
        <v>0</v>
      </c>
      <c r="H19" s="18"/>
      <c r="I19" s="18"/>
    </row>
    <row r="20" spans="2:9" ht="7.5" customHeight="1">
      <c r="B20" s="13">
        <v>1990</v>
      </c>
      <c r="C20" s="18"/>
      <c r="D20" s="17">
        <v>0</v>
      </c>
      <c r="E20" s="17">
        <v>0</v>
      </c>
      <c r="F20" s="18"/>
      <c r="G20" s="18"/>
      <c r="H20" s="17">
        <f t="shared" ref="H20:I20" si="19">F19+H18</f>
        <v>184.9</v>
      </c>
      <c r="I20" s="17">
        <f t="shared" si="19"/>
        <v>13.75</v>
      </c>
    </row>
    <row r="21" spans="2:9" ht="7.5" customHeight="1">
      <c r="B21" s="13"/>
      <c r="C21" s="17">
        <f t="shared" ref="C21" si="20">B22-B20</f>
        <v>50</v>
      </c>
      <c r="D21" s="18"/>
      <c r="E21" s="18"/>
      <c r="F21" s="17">
        <f t="shared" ref="F21" si="21">ROUND((D20+D22)*0.5*C21,2)</f>
        <v>0</v>
      </c>
      <c r="G21" s="17">
        <f t="shared" ref="G21" si="22">ROUND((E20+E22)*0.5*C21,2)</f>
        <v>0</v>
      </c>
      <c r="H21" s="18"/>
      <c r="I21" s="18"/>
    </row>
    <row r="22" spans="2:9" ht="7.5" customHeight="1">
      <c r="B22" s="13">
        <v>2040</v>
      </c>
      <c r="C22" s="18"/>
      <c r="D22" s="17">
        <v>0</v>
      </c>
      <c r="E22" s="17">
        <v>0</v>
      </c>
      <c r="F22" s="18"/>
      <c r="G22" s="18"/>
      <c r="H22" s="17">
        <f t="shared" ref="H22:I22" si="23">F21+H20</f>
        <v>184.9</v>
      </c>
      <c r="I22" s="17">
        <f t="shared" si="23"/>
        <v>13.75</v>
      </c>
    </row>
    <row r="23" spans="2:9" ht="7.5" customHeight="1">
      <c r="B23" s="13"/>
      <c r="C23" s="17">
        <f t="shared" ref="C23" si="24">B24-B22</f>
        <v>49</v>
      </c>
      <c r="D23" s="18"/>
      <c r="E23" s="18"/>
      <c r="F23" s="17">
        <f t="shared" ref="F23" si="25">ROUND((D22+D24)*0.5*C23,2)</f>
        <v>67.38</v>
      </c>
      <c r="G23" s="17">
        <f t="shared" ref="G23" si="26">ROUND((E22+E24)*0.5*C23,2)</f>
        <v>0</v>
      </c>
      <c r="H23" s="18"/>
      <c r="I23" s="18"/>
    </row>
    <row r="24" spans="2:9" ht="7.5" customHeight="1">
      <c r="B24" s="13">
        <v>2089</v>
      </c>
      <c r="C24" s="18"/>
      <c r="D24" s="17">
        <v>2.75</v>
      </c>
      <c r="E24" s="17">
        <v>0</v>
      </c>
      <c r="F24" s="18"/>
      <c r="G24" s="18"/>
      <c r="H24" s="17">
        <f t="shared" ref="H24:I24" si="27">F23+H22</f>
        <v>252.28</v>
      </c>
      <c r="I24" s="17">
        <f t="shared" si="27"/>
        <v>13.75</v>
      </c>
    </row>
    <row r="25" spans="2:9" ht="7.5" customHeight="1">
      <c r="B25" s="13"/>
      <c r="C25" s="17">
        <f t="shared" ref="C25" si="28">B26-B24</f>
        <v>49.75</v>
      </c>
      <c r="D25" s="18"/>
      <c r="E25" s="18"/>
      <c r="F25" s="17">
        <f t="shared" ref="F25" si="29">ROUND((D24+D26)*0.5*C25,2)</f>
        <v>68.41</v>
      </c>
      <c r="G25" s="17">
        <f t="shared" ref="G25" si="30">ROUND((E24+E26)*0.5*C25,2)</f>
        <v>0</v>
      </c>
      <c r="H25" s="18"/>
      <c r="I25" s="18"/>
    </row>
    <row r="26" spans="2:9" ht="7.5" customHeight="1">
      <c r="B26" s="13">
        <v>2138.75</v>
      </c>
      <c r="C26" s="18"/>
      <c r="D26" s="17">
        <v>0</v>
      </c>
      <c r="E26" s="17">
        <v>0</v>
      </c>
      <c r="F26" s="18"/>
      <c r="G26" s="18"/>
      <c r="H26" s="17">
        <f t="shared" ref="H26:I26" si="31">F25+H24</f>
        <v>320.69</v>
      </c>
      <c r="I26" s="17">
        <f t="shared" si="31"/>
        <v>13.75</v>
      </c>
    </row>
    <row r="27" spans="2:9" ht="7.5" customHeight="1">
      <c r="B27" s="13"/>
      <c r="C27" s="17">
        <f t="shared" ref="C27" si="32">B28-B26</f>
        <v>24.25</v>
      </c>
      <c r="D27" s="18"/>
      <c r="E27" s="18"/>
      <c r="F27" s="17">
        <f t="shared" ref="F27" si="33">ROUND((D26+D28)*0.5*C27,2)</f>
        <v>30.31</v>
      </c>
      <c r="G27" s="17">
        <f t="shared" ref="G27" si="34">ROUND((E26+E28)*0.5*C27,2)</f>
        <v>0</v>
      </c>
      <c r="H27" s="18"/>
      <c r="I27" s="18"/>
    </row>
    <row r="28" spans="2:9" ht="7.5" customHeight="1">
      <c r="B28" s="13">
        <v>2163</v>
      </c>
      <c r="C28" s="18"/>
      <c r="D28" s="15">
        <v>2.5</v>
      </c>
      <c r="E28" s="15">
        <v>0</v>
      </c>
      <c r="F28" s="18"/>
      <c r="G28" s="18"/>
      <c r="H28" s="17">
        <f t="shared" ref="H28:I28" si="35">F27+H26</f>
        <v>351</v>
      </c>
      <c r="I28" s="17">
        <f t="shared" si="35"/>
        <v>13.75</v>
      </c>
    </row>
    <row r="29" spans="2:9" ht="7.5" customHeight="1">
      <c r="B29" s="13"/>
      <c r="C29" s="17">
        <f>B30-B28</f>
        <v>25.5</v>
      </c>
      <c r="D29" s="16"/>
      <c r="E29" s="16"/>
      <c r="F29" s="17">
        <f>ROUND((D28+D30)*0.5*C29,2)</f>
        <v>31.88</v>
      </c>
      <c r="G29" s="17">
        <f>ROUND((E28+E30)*0.5*C29,2)</f>
        <v>0</v>
      </c>
      <c r="H29" s="18"/>
      <c r="I29" s="18"/>
    </row>
    <row r="30" spans="2:9" ht="7.5" customHeight="1">
      <c r="B30" s="13">
        <v>2188.5</v>
      </c>
      <c r="C30" s="18"/>
      <c r="D30" s="15">
        <v>0</v>
      </c>
      <c r="E30" s="15">
        <v>0</v>
      </c>
      <c r="F30" s="18"/>
      <c r="G30" s="18"/>
      <c r="H30" s="17">
        <f t="shared" ref="H30:I30" si="36">F29+H28</f>
        <v>382.88</v>
      </c>
      <c r="I30" s="17">
        <f t="shared" si="36"/>
        <v>13.75</v>
      </c>
    </row>
    <row r="31" spans="2:9" ht="7.5" customHeight="1">
      <c r="B31" s="13"/>
      <c r="C31" s="17">
        <f>B32-B30</f>
        <v>49.75</v>
      </c>
      <c r="D31" s="16"/>
      <c r="E31" s="16"/>
      <c r="F31" s="17">
        <f t="shared" ref="F31" si="37">ROUND((D30+D32)*0.5*C31,2)</f>
        <v>0</v>
      </c>
      <c r="G31" s="17">
        <f t="shared" ref="G31" si="38">ROUND((E30+E32)*0.5*C31,2)</f>
        <v>0</v>
      </c>
      <c r="H31" s="18"/>
      <c r="I31" s="18"/>
    </row>
    <row r="32" spans="2:9" ht="7.5" customHeight="1">
      <c r="B32" s="13">
        <v>2238.25</v>
      </c>
      <c r="C32" s="18"/>
      <c r="D32" s="15">
        <v>0</v>
      </c>
      <c r="E32" s="15">
        <v>0</v>
      </c>
      <c r="F32" s="18"/>
      <c r="G32" s="18"/>
      <c r="H32" s="17">
        <f>F31+H30</f>
        <v>382.88</v>
      </c>
      <c r="I32" s="17">
        <f>G31+I30</f>
        <v>13.75</v>
      </c>
    </row>
    <row r="33" spans="2:9" ht="7.5" customHeight="1">
      <c r="B33" s="13"/>
      <c r="C33" s="17">
        <f>B34-B32</f>
        <v>49.75</v>
      </c>
      <c r="D33" s="16"/>
      <c r="E33" s="16"/>
      <c r="F33" s="17">
        <f t="shared" ref="F33" si="39">ROUND((D32+D34)*0.5*C33,2)</f>
        <v>24.88</v>
      </c>
      <c r="G33" s="17">
        <f t="shared" ref="G33" si="40">ROUND((E32+E34)*0.5*C33,2)</f>
        <v>0</v>
      </c>
      <c r="H33" s="18"/>
      <c r="I33" s="18"/>
    </row>
    <row r="34" spans="2:9" ht="7.5" customHeight="1">
      <c r="B34" s="13">
        <v>2288</v>
      </c>
      <c r="C34" s="18"/>
      <c r="D34" s="15">
        <v>1</v>
      </c>
      <c r="E34" s="15">
        <v>0</v>
      </c>
      <c r="F34" s="18"/>
      <c r="G34" s="18"/>
      <c r="H34" s="17">
        <f>F33+H32</f>
        <v>407.76</v>
      </c>
      <c r="I34" s="17">
        <f>G33+I32</f>
        <v>13.75</v>
      </c>
    </row>
    <row r="35" spans="2:9" ht="7.5" customHeight="1">
      <c r="B35" s="13"/>
      <c r="C35" s="17">
        <f>B36-B34</f>
        <v>49.75</v>
      </c>
      <c r="D35" s="16"/>
      <c r="E35" s="16"/>
      <c r="F35" s="17">
        <f t="shared" ref="F35" si="41">ROUND((D34+D36)*0.5*C35,2)</f>
        <v>24.88</v>
      </c>
      <c r="G35" s="17">
        <f t="shared" ref="G35" si="42">ROUND((E34+E36)*0.5*C35,2)</f>
        <v>0</v>
      </c>
      <c r="H35" s="18"/>
      <c r="I35" s="18"/>
    </row>
    <row r="36" spans="2:9" ht="7.5" customHeight="1">
      <c r="B36" s="13">
        <v>2337.75</v>
      </c>
      <c r="C36" s="18"/>
      <c r="D36" s="15">
        <v>0</v>
      </c>
      <c r="E36" s="15">
        <v>0</v>
      </c>
      <c r="F36" s="18"/>
      <c r="G36" s="18"/>
      <c r="H36" s="17">
        <f>F35+H34</f>
        <v>432.64</v>
      </c>
      <c r="I36" s="17">
        <f>G35+I34</f>
        <v>13.75</v>
      </c>
    </row>
    <row r="37" spans="2:9" ht="7.5" customHeight="1">
      <c r="B37" s="13"/>
      <c r="C37" s="17">
        <f>B38-B36</f>
        <v>49.75</v>
      </c>
      <c r="D37" s="16"/>
      <c r="E37" s="16"/>
      <c r="F37" s="17">
        <f t="shared" ref="F37" si="43">ROUND((D36+D38)*0.5*C37,2)</f>
        <v>54.73</v>
      </c>
      <c r="G37" s="17">
        <f t="shared" ref="G37" si="44">ROUND((E36+E38)*0.5*C37,2)</f>
        <v>0</v>
      </c>
      <c r="H37" s="18"/>
      <c r="I37" s="18"/>
    </row>
    <row r="38" spans="2:9" ht="7.5" customHeight="1">
      <c r="B38" s="13">
        <v>2387.5</v>
      </c>
      <c r="C38" s="18"/>
      <c r="D38" s="15">
        <v>2.2000000000000002</v>
      </c>
      <c r="E38" s="15">
        <v>0</v>
      </c>
      <c r="F38" s="18"/>
      <c r="G38" s="18"/>
      <c r="H38" s="17">
        <f>F37+H36</f>
        <v>487.37</v>
      </c>
      <c r="I38" s="17">
        <f>G37+I36</f>
        <v>13.75</v>
      </c>
    </row>
    <row r="39" spans="2:9" ht="7.5" customHeight="1">
      <c r="B39" s="13"/>
      <c r="C39" s="17">
        <f>B40-B38</f>
        <v>49.75</v>
      </c>
      <c r="D39" s="16"/>
      <c r="E39" s="16"/>
      <c r="F39" s="17">
        <f t="shared" ref="F39" si="45">ROUND((D38+D40)*0.5*C39,2)</f>
        <v>54.73</v>
      </c>
      <c r="G39" s="17">
        <f t="shared" ref="G39" si="46">ROUND((E38+E40)*0.5*C39,2)</f>
        <v>0</v>
      </c>
      <c r="H39" s="18"/>
      <c r="I39" s="18"/>
    </row>
    <row r="40" spans="2:9" ht="7.5" customHeight="1">
      <c r="B40" s="13">
        <v>2437.25</v>
      </c>
      <c r="C40" s="18"/>
      <c r="D40" s="15">
        <v>0</v>
      </c>
      <c r="E40" s="15">
        <v>0</v>
      </c>
      <c r="F40" s="18"/>
      <c r="G40" s="18"/>
      <c r="H40" s="17">
        <f>F39+H38</f>
        <v>542.1</v>
      </c>
      <c r="I40" s="17">
        <f>G39+I38</f>
        <v>13.75</v>
      </c>
    </row>
    <row r="41" spans="2:9" ht="7.5" customHeight="1">
      <c r="B41" s="13"/>
      <c r="C41" s="17">
        <f>B42-B40</f>
        <v>49.75</v>
      </c>
      <c r="D41" s="16"/>
      <c r="E41" s="16"/>
      <c r="F41" s="17">
        <f t="shared" ref="F41" si="47">ROUND((D40+D42)*0.5*C41,2)</f>
        <v>0</v>
      </c>
      <c r="G41" s="17">
        <f t="shared" ref="G41" si="48">ROUND((E40+E42)*0.5*C41,2)</f>
        <v>0</v>
      </c>
      <c r="H41" s="18"/>
      <c r="I41" s="18"/>
    </row>
    <row r="42" spans="2:9" ht="7.5" customHeight="1">
      <c r="B42" s="13">
        <v>2487</v>
      </c>
      <c r="C42" s="18"/>
      <c r="D42" s="15">
        <v>0</v>
      </c>
      <c r="E42" s="15">
        <v>0</v>
      </c>
      <c r="F42" s="18"/>
      <c r="G42" s="18"/>
      <c r="H42" s="17">
        <f>F41+H40</f>
        <v>542.1</v>
      </c>
      <c r="I42" s="17">
        <f>G41+I40</f>
        <v>13.75</v>
      </c>
    </row>
    <row r="43" spans="2:9" ht="7.5" customHeight="1">
      <c r="B43" s="13"/>
      <c r="C43" s="17">
        <f>B44-B42</f>
        <v>49.75</v>
      </c>
      <c r="D43" s="16"/>
      <c r="E43" s="16"/>
      <c r="F43" s="17">
        <f t="shared" ref="F43" si="49">ROUND((D42+D44)*0.5*C43,2)</f>
        <v>0</v>
      </c>
      <c r="G43" s="17">
        <f t="shared" ref="G43" si="50">ROUND((E42+E44)*0.5*C43,2)</f>
        <v>0</v>
      </c>
      <c r="H43" s="18"/>
      <c r="I43" s="18"/>
    </row>
    <row r="44" spans="2:9" ht="7.5" customHeight="1">
      <c r="B44" s="13">
        <v>2536.75</v>
      </c>
      <c r="C44" s="18"/>
      <c r="D44" s="15">
        <v>0</v>
      </c>
      <c r="E44" s="15">
        <v>0</v>
      </c>
      <c r="F44" s="18"/>
      <c r="G44" s="18"/>
      <c r="H44" s="17">
        <f>F43+H42</f>
        <v>542.1</v>
      </c>
      <c r="I44" s="17">
        <f>G43+I42</f>
        <v>13.75</v>
      </c>
    </row>
    <row r="45" spans="2:9" ht="7.5" customHeight="1">
      <c r="B45" s="13"/>
      <c r="C45" s="17">
        <f>B46-B44</f>
        <v>49.75</v>
      </c>
      <c r="D45" s="16"/>
      <c r="E45" s="16"/>
      <c r="F45" s="17">
        <f t="shared" ref="F45" si="51">ROUND((D44+D46)*0.5*C45,2)</f>
        <v>0</v>
      </c>
      <c r="G45" s="17">
        <f t="shared" ref="G45" si="52">ROUND((E44+E46)*0.5*C45,2)</f>
        <v>0</v>
      </c>
      <c r="H45" s="18"/>
      <c r="I45" s="18"/>
    </row>
    <row r="46" spans="2:9" ht="7.5" customHeight="1">
      <c r="B46" s="13">
        <v>2586.5</v>
      </c>
      <c r="C46" s="18"/>
      <c r="D46" s="15">
        <v>0</v>
      </c>
      <c r="E46" s="15">
        <v>0</v>
      </c>
      <c r="F46" s="18"/>
      <c r="G46" s="18"/>
      <c r="H46" s="17">
        <f>F45+H44</f>
        <v>542.1</v>
      </c>
      <c r="I46" s="17">
        <f>G45+I44</f>
        <v>13.75</v>
      </c>
    </row>
    <row r="47" spans="2:9" ht="7.5" customHeight="1">
      <c r="B47" s="13"/>
      <c r="C47" s="17">
        <f>B48-B46</f>
        <v>49.75</v>
      </c>
      <c r="D47" s="16"/>
      <c r="E47" s="16"/>
      <c r="F47" s="17">
        <f t="shared" ref="F47" si="53">ROUND((D46+D48)*0.5*C47,2)</f>
        <v>0</v>
      </c>
      <c r="G47" s="17">
        <f t="shared" ref="G47" si="54">ROUND((E46+E48)*0.5*C47,2)</f>
        <v>0</v>
      </c>
      <c r="H47" s="18"/>
      <c r="I47" s="18"/>
    </row>
    <row r="48" spans="2:9" ht="7.5" customHeight="1">
      <c r="B48" s="13">
        <v>2636.25</v>
      </c>
      <c r="C48" s="18"/>
      <c r="D48" s="15">
        <v>0</v>
      </c>
      <c r="E48" s="15">
        <v>0</v>
      </c>
      <c r="F48" s="18"/>
      <c r="G48" s="18"/>
      <c r="H48" s="17">
        <f>F47+H46</f>
        <v>542.1</v>
      </c>
      <c r="I48" s="17">
        <f>G47+I46</f>
        <v>13.75</v>
      </c>
    </row>
    <row r="49" spans="2:9" ht="7.5" customHeight="1">
      <c r="B49" s="13"/>
      <c r="C49" s="17">
        <f>B50-B48</f>
        <v>49.75</v>
      </c>
      <c r="D49" s="16"/>
      <c r="E49" s="16"/>
      <c r="F49" s="17">
        <f t="shared" ref="F49" si="55">ROUND((D48+D50)*0.5*C49,2)</f>
        <v>0</v>
      </c>
      <c r="G49" s="17">
        <f t="shared" ref="G49" si="56">ROUND((E48+E50)*0.5*C49,2)</f>
        <v>0</v>
      </c>
      <c r="H49" s="18"/>
      <c r="I49" s="18"/>
    </row>
    <row r="50" spans="2:9" ht="7.5" customHeight="1">
      <c r="B50" s="13">
        <v>2686</v>
      </c>
      <c r="C50" s="18"/>
      <c r="D50" s="15">
        <v>0</v>
      </c>
      <c r="E50" s="15">
        <v>0</v>
      </c>
      <c r="F50" s="18"/>
      <c r="G50" s="18"/>
      <c r="H50" s="17">
        <f>F49+H48</f>
        <v>542.1</v>
      </c>
      <c r="I50" s="17">
        <f>G49+I48</f>
        <v>13.75</v>
      </c>
    </row>
    <row r="51" spans="2:9" ht="7.5" customHeight="1">
      <c r="B51" s="13"/>
      <c r="C51" s="17">
        <f>B52-B50</f>
        <v>49.75</v>
      </c>
      <c r="D51" s="16"/>
      <c r="E51" s="16"/>
      <c r="F51" s="17">
        <f t="shared" ref="F51" si="57">ROUND((D50+D52)*0.5*C51,2)</f>
        <v>29.85</v>
      </c>
      <c r="G51" s="17">
        <f t="shared" ref="G51" si="58">ROUND((E50+E52)*0.5*C51,2)</f>
        <v>0</v>
      </c>
      <c r="H51" s="18"/>
      <c r="I51" s="18"/>
    </row>
    <row r="52" spans="2:9" ht="7.5" customHeight="1">
      <c r="B52" s="13">
        <v>2735.75</v>
      </c>
      <c r="C52" s="18"/>
      <c r="D52" s="15">
        <v>1.2</v>
      </c>
      <c r="E52" s="15">
        <v>0</v>
      </c>
      <c r="F52" s="18"/>
      <c r="G52" s="18"/>
      <c r="H52" s="17">
        <f>F51+H50</f>
        <v>571.95000000000005</v>
      </c>
      <c r="I52" s="17">
        <f>G51+I50</f>
        <v>13.75</v>
      </c>
    </row>
    <row r="53" spans="2:9" ht="7.5" customHeight="1">
      <c r="B53" s="13"/>
      <c r="C53" s="17">
        <f>B54-B52</f>
        <v>15.25</v>
      </c>
      <c r="D53" s="16"/>
      <c r="E53" s="16"/>
      <c r="F53" s="17">
        <f t="shared" ref="F53" si="59">ROUND((D52+D54)*0.5*C53,2)</f>
        <v>30.12</v>
      </c>
      <c r="G53" s="17">
        <f t="shared" ref="G53" si="60">ROUND((E52+E54)*0.5*C53,2)</f>
        <v>9.5299999999999994</v>
      </c>
      <c r="H53" s="18"/>
      <c r="I53" s="18"/>
    </row>
    <row r="54" spans="2:9" ht="7.5" customHeight="1">
      <c r="B54" s="13">
        <v>2751</v>
      </c>
      <c r="C54" s="18"/>
      <c r="D54" s="15">
        <v>2.75</v>
      </c>
      <c r="E54" s="15">
        <v>1.25</v>
      </c>
      <c r="F54" s="18"/>
      <c r="G54" s="18"/>
      <c r="H54" s="17">
        <f>F53+H52</f>
        <v>602.07000000000005</v>
      </c>
      <c r="I54" s="17">
        <f>G53+I52</f>
        <v>23.28</v>
      </c>
    </row>
    <row r="55" spans="2:9" ht="7.5" customHeight="1">
      <c r="B55" s="13"/>
      <c r="C55" s="17">
        <f>B56-B54</f>
        <v>34.5</v>
      </c>
      <c r="D55" s="16"/>
      <c r="E55" s="16"/>
      <c r="F55" s="17">
        <f t="shared" ref="F55" si="61">ROUND((D54+D56)*0.5*C55,2)</f>
        <v>47.44</v>
      </c>
      <c r="G55" s="17">
        <f t="shared" ref="G55" si="62">ROUND((E54+E56)*0.5*C55,2)</f>
        <v>21.56</v>
      </c>
      <c r="H55" s="18"/>
      <c r="I55" s="18"/>
    </row>
    <row r="56" spans="2:9" ht="7.5" customHeight="1">
      <c r="B56" s="13">
        <v>2785.5</v>
      </c>
      <c r="C56" s="18"/>
      <c r="D56" s="15">
        <v>0</v>
      </c>
      <c r="E56" s="15">
        <v>0</v>
      </c>
      <c r="F56" s="18"/>
      <c r="G56" s="18"/>
      <c r="H56" s="17">
        <f>F55+H54</f>
        <v>649.51</v>
      </c>
      <c r="I56" s="17">
        <f>G55+I54</f>
        <v>44.84</v>
      </c>
    </row>
    <row r="57" spans="2:9" ht="7.5" customHeight="1">
      <c r="B57" s="14"/>
      <c r="C57" s="17">
        <f>B58-B56</f>
        <v>26</v>
      </c>
      <c r="D57" s="16"/>
      <c r="E57" s="16"/>
      <c r="F57" s="17">
        <f t="shared" ref="F57" si="63">ROUND((D56+D58)*0.5*C57,2)</f>
        <v>0</v>
      </c>
      <c r="G57" s="17">
        <f t="shared" ref="G57" si="64">ROUND((E56+E58)*0.5*C57,2)</f>
        <v>0</v>
      </c>
      <c r="H57" s="18"/>
      <c r="I57" s="18"/>
    </row>
    <row r="58" spans="2:9" ht="7.5" customHeight="1">
      <c r="B58" s="13">
        <v>2811.5</v>
      </c>
      <c r="C58" s="18"/>
      <c r="D58" s="15">
        <v>0</v>
      </c>
      <c r="E58" s="15">
        <v>0</v>
      </c>
      <c r="F58" s="18"/>
      <c r="G58" s="18"/>
      <c r="H58" s="17">
        <f>F57+H56</f>
        <v>649.51</v>
      </c>
      <c r="I58" s="17">
        <f>G57+I56</f>
        <v>44.84</v>
      </c>
    </row>
    <row r="59" spans="2:9" ht="7.5" customHeight="1">
      <c r="B59" s="13"/>
      <c r="C59" s="17">
        <f>B60-B58</f>
        <v>23.75</v>
      </c>
      <c r="D59" s="16"/>
      <c r="E59" s="16"/>
      <c r="F59" s="17">
        <f t="shared" ref="F59" si="65">ROUND((D58+D60)*0.5*C59,2)</f>
        <v>26.13</v>
      </c>
      <c r="G59" s="17">
        <f t="shared" ref="G59" si="66">ROUND((E58+E60)*0.5*C59,2)</f>
        <v>0</v>
      </c>
      <c r="H59" s="18"/>
      <c r="I59" s="18"/>
    </row>
    <row r="60" spans="2:9" ht="7.5" customHeight="1">
      <c r="B60" s="13">
        <v>2835.25</v>
      </c>
      <c r="C60" s="18"/>
      <c r="D60" s="15">
        <v>2.2000000000000002</v>
      </c>
      <c r="E60" s="15">
        <v>0</v>
      </c>
      <c r="F60" s="18"/>
      <c r="G60" s="18"/>
      <c r="H60" s="17">
        <f>F59+H58</f>
        <v>675.64</v>
      </c>
      <c r="I60" s="17">
        <f>G59+I58</f>
        <v>44.84</v>
      </c>
    </row>
    <row r="61" spans="2:9" ht="7.5" customHeight="1">
      <c r="B61" s="13"/>
      <c r="C61" s="17">
        <f>B62-B60</f>
        <v>21.75</v>
      </c>
      <c r="D61" s="16"/>
      <c r="E61" s="16"/>
      <c r="F61" s="17">
        <f t="shared" ref="F61" si="67">ROUND((D60+D62)*0.5*C61,2)</f>
        <v>51.11</v>
      </c>
      <c r="G61" s="17">
        <f t="shared" ref="G61" si="68">ROUND((E60+E62)*0.5*C61,2)</f>
        <v>0</v>
      </c>
      <c r="H61" s="18"/>
      <c r="I61" s="18"/>
    </row>
    <row r="62" spans="2:9" ht="7.5" customHeight="1">
      <c r="B62" s="13">
        <v>2857</v>
      </c>
      <c r="C62" s="18"/>
      <c r="D62" s="15">
        <v>2.5</v>
      </c>
      <c r="E62" s="15">
        <v>0</v>
      </c>
      <c r="F62" s="18"/>
      <c r="G62" s="18"/>
      <c r="H62" s="17">
        <f>F61+H60</f>
        <v>726.75</v>
      </c>
      <c r="I62" s="17">
        <f>G61+I60</f>
        <v>44.84</v>
      </c>
    </row>
    <row r="63" spans="2:9" ht="7.5" customHeight="1">
      <c r="B63" s="13"/>
      <c r="C63" s="17">
        <f t="shared" ref="C63" si="69">B64-B62</f>
        <v>28</v>
      </c>
      <c r="D63" s="16"/>
      <c r="E63" s="16"/>
      <c r="F63" s="17">
        <f t="shared" ref="F63" si="70">ROUND((D62+D64)*0.5*C63,2)</f>
        <v>70</v>
      </c>
      <c r="G63" s="17">
        <f t="shared" ref="G63" si="71">ROUND((E62+E64)*0.5*C63,2)</f>
        <v>0</v>
      </c>
      <c r="H63" s="18"/>
      <c r="I63" s="18"/>
    </row>
    <row r="64" spans="2:9" ht="7.5" customHeight="1">
      <c r="B64" s="13">
        <v>2885</v>
      </c>
      <c r="C64" s="18"/>
      <c r="D64" s="15">
        <v>2.5</v>
      </c>
      <c r="E64" s="15">
        <v>0</v>
      </c>
      <c r="F64" s="18"/>
      <c r="G64" s="18"/>
      <c r="H64" s="17">
        <f t="shared" ref="H64:I64" si="72">F63+H62</f>
        <v>796.75</v>
      </c>
      <c r="I64" s="17">
        <f t="shared" si="72"/>
        <v>44.84</v>
      </c>
    </row>
    <row r="65" spans="2:11" ht="7.5" customHeight="1">
      <c r="B65" s="13"/>
      <c r="C65" s="17">
        <f t="shared" ref="C65" si="73">B66-B64</f>
        <v>5</v>
      </c>
      <c r="D65" s="16"/>
      <c r="E65" s="16"/>
      <c r="F65" s="17">
        <f t="shared" ref="F65" si="74">ROUND((D64+D66)*0.5*C65,2)</f>
        <v>13.13</v>
      </c>
      <c r="G65" s="17">
        <f t="shared" ref="G65" si="75">ROUND((E64+E66)*0.5*C65,2)</f>
        <v>0</v>
      </c>
      <c r="H65" s="18"/>
      <c r="I65" s="18"/>
    </row>
    <row r="66" spans="2:11" ht="6.75" customHeight="1">
      <c r="B66" s="13">
        <v>2890</v>
      </c>
      <c r="C66" s="18"/>
      <c r="D66" s="15">
        <v>2.75</v>
      </c>
      <c r="E66" s="15">
        <v>0</v>
      </c>
      <c r="F66" s="18"/>
      <c r="G66" s="18"/>
      <c r="H66" s="17">
        <f t="shared" ref="H66:I66" si="76">F65+H64</f>
        <v>809.88</v>
      </c>
      <c r="I66" s="17">
        <f t="shared" si="76"/>
        <v>44.84</v>
      </c>
    </row>
    <row r="67" spans="2:11" ht="14.1" customHeight="1">
      <c r="B67" s="13"/>
      <c r="C67" s="9"/>
      <c r="D67" s="16"/>
      <c r="E67" s="16"/>
      <c r="F67" s="9"/>
      <c r="G67" s="9"/>
      <c r="H67" s="18"/>
      <c r="I67" s="18"/>
    </row>
    <row r="68" spans="2:11" ht="14.1" customHeight="1">
      <c r="B68" s="27"/>
      <c r="C68" s="27"/>
      <c r="D68" s="27"/>
      <c r="E68" s="27"/>
      <c r="F68" s="27"/>
      <c r="G68" s="27"/>
      <c r="H68" s="27"/>
      <c r="I68" s="27"/>
    </row>
    <row r="69" spans="2:11" ht="14.1" customHeight="1">
      <c r="B69" s="5"/>
      <c r="C69" s="5"/>
      <c r="D69" s="5"/>
      <c r="E69" s="28" t="s">
        <v>11</v>
      </c>
      <c r="F69" s="29"/>
      <c r="G69" s="29"/>
      <c r="H69" s="30"/>
      <c r="I69" s="6">
        <f>H66+I66</f>
        <v>854.72</v>
      </c>
      <c r="K69" s="7"/>
    </row>
    <row r="70" spans="2:11">
      <c r="B70" s="5"/>
      <c r="C70" s="5"/>
      <c r="D70" s="5"/>
      <c r="E70" s="28" t="s">
        <v>12</v>
      </c>
      <c r="F70" s="29"/>
      <c r="G70" s="29"/>
      <c r="H70" s="30"/>
      <c r="I70" s="3">
        <v>40.18</v>
      </c>
    </row>
    <row r="71" spans="2:11">
      <c r="B71" s="5"/>
      <c r="C71" s="5"/>
      <c r="D71" s="5"/>
      <c r="E71" s="28" t="s">
        <v>7</v>
      </c>
      <c r="F71" s="29"/>
      <c r="G71" s="29"/>
      <c r="H71" s="30"/>
      <c r="I71" s="4">
        <f>100*I70/I69</f>
        <v>4.7009546986147512</v>
      </c>
    </row>
    <row r="74" spans="2:11">
      <c r="B74" s="26"/>
      <c r="C74" s="26"/>
      <c r="D74" s="26"/>
      <c r="E74" s="26"/>
      <c r="F74" s="26"/>
      <c r="G74" s="26"/>
      <c r="H74" s="26"/>
      <c r="I74" s="26"/>
    </row>
    <row r="75" spans="2:11">
      <c r="B75" s="12"/>
      <c r="C75" s="12"/>
      <c r="D75" s="12"/>
      <c r="E75" s="12"/>
      <c r="F75" s="12"/>
      <c r="G75" s="12"/>
      <c r="H75" s="12"/>
      <c r="I75" s="12"/>
    </row>
    <row r="76" spans="2:11">
      <c r="B76" s="12"/>
      <c r="C76" s="12"/>
      <c r="D76" s="12"/>
      <c r="E76" s="12"/>
      <c r="F76" s="12"/>
      <c r="G76" s="12"/>
      <c r="H76" s="12"/>
      <c r="I76" s="12"/>
    </row>
    <row r="77" spans="2:11">
      <c r="B77" s="12"/>
      <c r="C77" s="12"/>
      <c r="D77" s="12"/>
      <c r="E77" s="12"/>
      <c r="F77" s="12"/>
      <c r="G77" s="12"/>
      <c r="H77" s="12"/>
      <c r="I77" s="12"/>
    </row>
  </sheetData>
  <mergeCells count="245">
    <mergeCell ref="D64:D65"/>
    <mergeCell ref="E64:E65"/>
    <mergeCell ref="D66:D67"/>
    <mergeCell ref="E66:E67"/>
    <mergeCell ref="C63:C64"/>
    <mergeCell ref="C65:C66"/>
    <mergeCell ref="B64:B65"/>
    <mergeCell ref="B66:B67"/>
    <mergeCell ref="B74:I74"/>
    <mergeCell ref="B68:I68"/>
    <mergeCell ref="E69:H69"/>
    <mergeCell ref="E70:H70"/>
    <mergeCell ref="E71:H71"/>
    <mergeCell ref="H26:H27"/>
    <mergeCell ref="I26:I27"/>
    <mergeCell ref="H10:H11"/>
    <mergeCell ref="I10:I11"/>
    <mergeCell ref="H12:H13"/>
    <mergeCell ref="I12:I13"/>
    <mergeCell ref="H14:H15"/>
    <mergeCell ref="I14:I15"/>
    <mergeCell ref="H16:H17"/>
    <mergeCell ref="I16:I17"/>
    <mergeCell ref="H18:H19"/>
    <mergeCell ref="I18:I19"/>
    <mergeCell ref="H20:H21"/>
    <mergeCell ref="I20:I21"/>
    <mergeCell ref="H22:H23"/>
    <mergeCell ref="I22:I23"/>
    <mergeCell ref="H24:H25"/>
    <mergeCell ref="I24:I25"/>
    <mergeCell ref="D20:D21"/>
    <mergeCell ref="E20:E21"/>
    <mergeCell ref="D22:D23"/>
    <mergeCell ref="E22:E23"/>
    <mergeCell ref="D24:D25"/>
    <mergeCell ref="E24:E25"/>
    <mergeCell ref="F27:F28"/>
    <mergeCell ref="G27:G28"/>
    <mergeCell ref="F11:F12"/>
    <mergeCell ref="G11:G12"/>
    <mergeCell ref="F13:F14"/>
    <mergeCell ref="G13:G14"/>
    <mergeCell ref="F15:F16"/>
    <mergeCell ref="G15:G16"/>
    <mergeCell ref="F17:F18"/>
    <mergeCell ref="G17:G18"/>
    <mergeCell ref="F19:F20"/>
    <mergeCell ref="G19:G20"/>
    <mergeCell ref="F21:F22"/>
    <mergeCell ref="G21:G22"/>
    <mergeCell ref="F23:F24"/>
    <mergeCell ref="G23:G24"/>
    <mergeCell ref="F25:F26"/>
    <mergeCell ref="G25:G26"/>
    <mergeCell ref="D10:D11"/>
    <mergeCell ref="E10:E11"/>
    <mergeCell ref="D12:D13"/>
    <mergeCell ref="E12:E13"/>
    <mergeCell ref="D14:D15"/>
    <mergeCell ref="E14:E15"/>
    <mergeCell ref="D16:D17"/>
    <mergeCell ref="E16:E17"/>
    <mergeCell ref="D18:D19"/>
    <mergeCell ref="E18:E19"/>
    <mergeCell ref="C11:C12"/>
    <mergeCell ref="C13:C14"/>
    <mergeCell ref="C15:C16"/>
    <mergeCell ref="C17:C18"/>
    <mergeCell ref="C19:C20"/>
    <mergeCell ref="C21:C22"/>
    <mergeCell ref="C23:C24"/>
    <mergeCell ref="C25:C26"/>
    <mergeCell ref="B26:B27"/>
    <mergeCell ref="B10:B11"/>
    <mergeCell ref="B12:B13"/>
    <mergeCell ref="B14:B15"/>
    <mergeCell ref="B16:B17"/>
    <mergeCell ref="B18:B19"/>
    <mergeCell ref="B20:B21"/>
    <mergeCell ref="B22:B23"/>
    <mergeCell ref="B24:B25"/>
    <mergeCell ref="D26:D27"/>
    <mergeCell ref="E26:E27"/>
    <mergeCell ref="H56:H57"/>
    <mergeCell ref="G61:G62"/>
    <mergeCell ref="H58:H59"/>
    <mergeCell ref="I58:I59"/>
    <mergeCell ref="H60:H61"/>
    <mergeCell ref="I60:I61"/>
    <mergeCell ref="H62:H63"/>
    <mergeCell ref="I62:I63"/>
    <mergeCell ref="F61:F62"/>
    <mergeCell ref="F63:F64"/>
    <mergeCell ref="G63:G64"/>
    <mergeCell ref="I64:I65"/>
    <mergeCell ref="H64:H65"/>
    <mergeCell ref="F65:F66"/>
    <mergeCell ref="G65:G66"/>
    <mergeCell ref="I66:I67"/>
    <mergeCell ref="H66:H67"/>
    <mergeCell ref="D60:D61"/>
    <mergeCell ref="E60:E61"/>
    <mergeCell ref="D62:D63"/>
    <mergeCell ref="E62:E63"/>
    <mergeCell ref="I54:I55"/>
    <mergeCell ref="I56:I57"/>
    <mergeCell ref="F39:F40"/>
    <mergeCell ref="G39:G40"/>
    <mergeCell ref="F41:F42"/>
    <mergeCell ref="G41:G42"/>
    <mergeCell ref="G57:G58"/>
    <mergeCell ref="F59:F60"/>
    <mergeCell ref="G59:G60"/>
    <mergeCell ref="F49:F50"/>
    <mergeCell ref="G49:G50"/>
    <mergeCell ref="F51:F52"/>
    <mergeCell ref="G51:G52"/>
    <mergeCell ref="F53:F54"/>
    <mergeCell ref="G53:G54"/>
    <mergeCell ref="H40:H41"/>
    <mergeCell ref="H46:H47"/>
    <mergeCell ref="H52:H53"/>
    <mergeCell ref="G47:G48"/>
    <mergeCell ref="H54:H55"/>
    <mergeCell ref="I40:I41"/>
    <mergeCell ref="H42:H43"/>
    <mergeCell ref="I42:I43"/>
    <mergeCell ref="H44:H45"/>
    <mergeCell ref="I44:I45"/>
    <mergeCell ref="I52:I53"/>
    <mergeCell ref="H48:H49"/>
    <mergeCell ref="H50:H51"/>
    <mergeCell ref="F35:F36"/>
    <mergeCell ref="G35:G36"/>
    <mergeCell ref="F37:F38"/>
    <mergeCell ref="G37:G38"/>
    <mergeCell ref="H34:H35"/>
    <mergeCell ref="I34:I35"/>
    <mergeCell ref="H36:H37"/>
    <mergeCell ref="I36:I37"/>
    <mergeCell ref="H38:H39"/>
    <mergeCell ref="I38:I39"/>
    <mergeCell ref="C59:C60"/>
    <mergeCell ref="C61:C62"/>
    <mergeCell ref="D40:D41"/>
    <mergeCell ref="E40:E41"/>
    <mergeCell ref="D42:D43"/>
    <mergeCell ref="E42:E43"/>
    <mergeCell ref="D44:D45"/>
    <mergeCell ref="E44:E45"/>
    <mergeCell ref="D34:D35"/>
    <mergeCell ref="E34:E35"/>
    <mergeCell ref="D36:D37"/>
    <mergeCell ref="E36:E37"/>
    <mergeCell ref="C37:C38"/>
    <mergeCell ref="C39:C40"/>
    <mergeCell ref="C41:C42"/>
    <mergeCell ref="C49:C50"/>
    <mergeCell ref="C51:C52"/>
    <mergeCell ref="C53:C54"/>
    <mergeCell ref="C55:C56"/>
    <mergeCell ref="D52:D53"/>
    <mergeCell ref="E52:E53"/>
    <mergeCell ref="E28:E29"/>
    <mergeCell ref="D30:D31"/>
    <mergeCell ref="E30:E31"/>
    <mergeCell ref="D32:D33"/>
    <mergeCell ref="E32:E33"/>
    <mergeCell ref="C57:C58"/>
    <mergeCell ref="C27:C28"/>
    <mergeCell ref="D54:D55"/>
    <mergeCell ref="E54:E55"/>
    <mergeCell ref="D56:D57"/>
    <mergeCell ref="E56:E57"/>
    <mergeCell ref="D46:D47"/>
    <mergeCell ref="E46:E47"/>
    <mergeCell ref="D48:D49"/>
    <mergeCell ref="E48:E49"/>
    <mergeCell ref="D50:D51"/>
    <mergeCell ref="E50:E51"/>
    <mergeCell ref="H5:I5"/>
    <mergeCell ref="B3:I4"/>
    <mergeCell ref="D5:E5"/>
    <mergeCell ref="F5:G5"/>
    <mergeCell ref="B5:B7"/>
    <mergeCell ref="C5:C6"/>
    <mergeCell ref="B28:B29"/>
    <mergeCell ref="B30:B31"/>
    <mergeCell ref="B32:B33"/>
    <mergeCell ref="H28:H29"/>
    <mergeCell ref="I28:I29"/>
    <mergeCell ref="H30:H31"/>
    <mergeCell ref="I30:I31"/>
    <mergeCell ref="H32:H33"/>
    <mergeCell ref="I32:I33"/>
    <mergeCell ref="F29:F30"/>
    <mergeCell ref="G29:G30"/>
    <mergeCell ref="F31:F32"/>
    <mergeCell ref="B9:I9"/>
    <mergeCell ref="G31:G32"/>
    <mergeCell ref="F33:F34"/>
    <mergeCell ref="G33:G34"/>
    <mergeCell ref="B34:B35"/>
    <mergeCell ref="D28:D29"/>
    <mergeCell ref="I48:I49"/>
    <mergeCell ref="C29:C30"/>
    <mergeCell ref="C31:C32"/>
    <mergeCell ref="C33:C34"/>
    <mergeCell ref="B50:B51"/>
    <mergeCell ref="C43:C44"/>
    <mergeCell ref="C35:C36"/>
    <mergeCell ref="B36:B37"/>
    <mergeCell ref="B38:B39"/>
    <mergeCell ref="B40:B41"/>
    <mergeCell ref="B42:B43"/>
    <mergeCell ref="D38:D39"/>
    <mergeCell ref="E38:E39"/>
    <mergeCell ref="C45:C46"/>
    <mergeCell ref="C47:C48"/>
    <mergeCell ref="I50:I51"/>
    <mergeCell ref="H1:I1"/>
    <mergeCell ref="B75:I75"/>
    <mergeCell ref="B77:I77"/>
    <mergeCell ref="B76:I76"/>
    <mergeCell ref="B44:B45"/>
    <mergeCell ref="B46:B47"/>
    <mergeCell ref="B48:B49"/>
    <mergeCell ref="B54:B55"/>
    <mergeCell ref="B56:B57"/>
    <mergeCell ref="B58:B59"/>
    <mergeCell ref="B60:B61"/>
    <mergeCell ref="B62:B63"/>
    <mergeCell ref="B52:B53"/>
    <mergeCell ref="D58:D59"/>
    <mergeCell ref="E58:E59"/>
    <mergeCell ref="F43:F44"/>
    <mergeCell ref="G43:G44"/>
    <mergeCell ref="F45:F46"/>
    <mergeCell ref="G45:G46"/>
    <mergeCell ref="F47:F48"/>
    <mergeCell ref="F57:F58"/>
    <mergeCell ref="F55:F56"/>
    <mergeCell ref="G55:G56"/>
    <mergeCell ref="I46:I47"/>
  </mergeCells>
  <pageMargins left="0.70866141732283472" right="0.70866141732283472" top="0.55118110236220474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2016-12-11T09:17:47Z</cp:lastPrinted>
  <dcterms:created xsi:type="dcterms:W3CDTF">2012-12-02T07:45:58Z</dcterms:created>
  <dcterms:modified xsi:type="dcterms:W3CDTF">2016-12-11T09:18:03Z</dcterms:modified>
</cp:coreProperties>
</file>